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040" windowHeight="12640" activeTab="0"/>
  </bookViews>
  <sheets>
    <sheet name="FBM" sheetId="1" r:id="rId1"/>
  </sheets>
  <definedNames>
    <definedName name="_xlnm.Print_Area" localSheetId="0">'FBM'!$A$1:$J$123</definedName>
    <definedName name="_xlnm.Print_Titles" localSheetId="0">'FBM'!$1:$2</definedName>
  </definedNames>
  <calcPr fullCalcOnLoad="1"/>
</workbook>
</file>

<file path=xl/sharedStrings.xml><?xml version="1.0" encoding="utf-8"?>
<sst xmlns="http://schemas.openxmlformats.org/spreadsheetml/2006/main" count="221" uniqueCount="129">
  <si>
    <t>School</t>
  </si>
  <si>
    <t>Contestant Name &amp; Number</t>
  </si>
  <si>
    <t>Test</t>
  </si>
  <si>
    <t>Individual Scores</t>
  </si>
  <si>
    <t>Individual Rank</t>
  </si>
  <si>
    <t>Team Score</t>
  </si>
  <si>
    <t>Team Rank</t>
  </si>
  <si>
    <t>A</t>
  </si>
  <si>
    <t>B</t>
  </si>
  <si>
    <t>C</t>
  </si>
  <si>
    <t>D</t>
  </si>
  <si>
    <t>Problem Solving</t>
  </si>
  <si>
    <t>Hobbton</t>
  </si>
  <si>
    <t>Piedmont</t>
  </si>
  <si>
    <t>West Johnston</t>
  </si>
  <si>
    <t>South Johnston</t>
  </si>
  <si>
    <t>West Rowan</t>
  </si>
  <si>
    <t>Hunt</t>
  </si>
  <si>
    <t>North Iredell</t>
  </si>
  <si>
    <t>Northside</t>
  </si>
  <si>
    <t>Southern Alamance</t>
  </si>
  <si>
    <t>East Wake</t>
  </si>
  <si>
    <t>Millbrook</t>
  </si>
  <si>
    <t>Zack DeMartz</t>
  </si>
  <si>
    <t>Southern Wayne</t>
  </si>
  <si>
    <t>West Carteret</t>
  </si>
  <si>
    <t>Chris Tolia</t>
  </si>
  <si>
    <t>Bethany Tant</t>
  </si>
  <si>
    <t>Ethan Holland</t>
  </si>
  <si>
    <t>Kaitlyn Tetterton</t>
  </si>
  <si>
    <t>Henry Gregory</t>
  </si>
  <si>
    <t>Savannah Royal</t>
  </si>
  <si>
    <t>Gray Rixey</t>
  </si>
  <si>
    <t>Corbin Phifer</t>
  </si>
  <si>
    <t>Bailey Stolesworth</t>
  </si>
  <si>
    <t>2014 NC FFA Farm Business Management CDE</t>
  </si>
  <si>
    <t>Bartlett Yancey</t>
  </si>
  <si>
    <t>James Coleman</t>
  </si>
  <si>
    <t>Jacob Crews</t>
  </si>
  <si>
    <t>Anderson Hodges</t>
  </si>
  <si>
    <t>Kraig Turner</t>
  </si>
  <si>
    <t>Corinth Holders</t>
  </si>
  <si>
    <t>Paige Phillips</t>
  </si>
  <si>
    <t>Jordan Pace</t>
  </si>
  <si>
    <t>Stephanie Field</t>
  </si>
  <si>
    <t>East Lincoln</t>
  </si>
  <si>
    <t>Montana York</t>
  </si>
  <si>
    <t>Nick Henkle</t>
  </si>
  <si>
    <t>Caitlin Brown</t>
  </si>
  <si>
    <t>Alicia Neal</t>
  </si>
  <si>
    <t>Harrells</t>
  </si>
  <si>
    <t>Spencer Cooke</t>
  </si>
  <si>
    <t>Cullen Hobbs</t>
  </si>
  <si>
    <t>Rooks Wells</t>
  </si>
  <si>
    <t>Alex Askew</t>
  </si>
  <si>
    <t>Royce Johnson</t>
  </si>
  <si>
    <t>Mikayla McLamb</t>
  </si>
  <si>
    <t>Kaylee Matthews</t>
  </si>
  <si>
    <t>Austin Bunn</t>
  </si>
  <si>
    <t>Brittany Thomas</t>
  </si>
  <si>
    <t>JF Webb</t>
  </si>
  <si>
    <t>CJ Burns</t>
  </si>
  <si>
    <t>Sarah Hiscosks</t>
  </si>
  <si>
    <t>Knightdale</t>
  </si>
  <si>
    <t>Sarah Crandell</t>
  </si>
  <si>
    <t>Kalynn Harris</t>
  </si>
  <si>
    <t>Daniel Turner</t>
  </si>
  <si>
    <t>Ada Rosada</t>
  </si>
  <si>
    <t>Lee Co</t>
  </si>
  <si>
    <t>Layne Baker</t>
  </si>
  <si>
    <t>Bailey Newsome</t>
  </si>
  <si>
    <t>Madison Faulk</t>
  </si>
  <si>
    <t>Elissa Neal</t>
  </si>
  <si>
    <t>Emma Sims</t>
  </si>
  <si>
    <t>Charlie Cuomo</t>
  </si>
  <si>
    <t>Chris Cardullo</t>
  </si>
  <si>
    <t>Weslesy Sloan</t>
  </si>
  <si>
    <t>Karen Sloan</t>
  </si>
  <si>
    <t>Dakota Everidge</t>
  </si>
  <si>
    <t>North Stanly</t>
  </si>
  <si>
    <t>Brown Culp</t>
  </si>
  <si>
    <t>Kristopher Blakenship</t>
  </si>
  <si>
    <t>Casey Lemons</t>
  </si>
  <si>
    <t>Tristan Thompson</t>
  </si>
  <si>
    <t>Garrett Boyd</t>
  </si>
  <si>
    <t>Gavin Sterrenberg</t>
  </si>
  <si>
    <t>Kaleby Little</t>
  </si>
  <si>
    <t>Nick Peterson</t>
  </si>
  <si>
    <t>Matthew Thomas</t>
  </si>
  <si>
    <t>Pine Forest</t>
  </si>
  <si>
    <t>Jasmine McLeod</t>
  </si>
  <si>
    <t>Joshua Sherinskas</t>
  </si>
  <si>
    <t>Holly Nanney</t>
  </si>
  <si>
    <t>Akira Bennett</t>
  </si>
  <si>
    <t>Hunter Rhodes</t>
  </si>
  <si>
    <t>Adrienne Ervin</t>
  </si>
  <si>
    <t>Treveor Tadlock</t>
  </si>
  <si>
    <t>James Giddens</t>
  </si>
  <si>
    <t>Matthew Sublett</t>
  </si>
  <si>
    <t>Tanner Greeson</t>
  </si>
  <si>
    <t>Davis Kappert</t>
  </si>
  <si>
    <t>Carly Fuller</t>
  </si>
  <si>
    <t>Rachel McCullen</t>
  </si>
  <si>
    <t>Garrrett Hatsell</t>
  </si>
  <si>
    <t>Hunter Taylor</t>
  </si>
  <si>
    <t>Zach Pennington</t>
  </si>
  <si>
    <t>Southside</t>
  </si>
  <si>
    <t>Kimberly Ange</t>
  </si>
  <si>
    <t>John McCormick</t>
  </si>
  <si>
    <t>Valarie Hodges</t>
  </si>
  <si>
    <t>Selena Trujillo</t>
  </si>
  <si>
    <t>Taylor Johnson</t>
  </si>
  <si>
    <t>Braden Mills</t>
  </si>
  <si>
    <t>Aaron Honeycutt</t>
  </si>
  <si>
    <t>Wood Poteat</t>
  </si>
  <si>
    <t>Will Lyte</t>
  </si>
  <si>
    <t>Dakota Gibson</t>
  </si>
  <si>
    <t>Miranda Phillips</t>
  </si>
  <si>
    <t>Bailee Sallo</t>
  </si>
  <si>
    <t>Lane Phipps</t>
  </si>
  <si>
    <t>Betsy Murphy</t>
  </si>
  <si>
    <t>Tanner Brooks</t>
  </si>
  <si>
    <t>Lucas Stegall</t>
  </si>
  <si>
    <t>Michaila Benton</t>
  </si>
  <si>
    <t>Amanda Patterson</t>
  </si>
  <si>
    <t>LeeAnn Byrd</t>
  </si>
  <si>
    <t>Merlissa McCann</t>
  </si>
  <si>
    <t>Cory Wood</t>
  </si>
  <si>
    <t>East Wilkes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</si>
</sst>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wrapText="1"/>
    </xf>
    <xf numFmtId="0" fontId="4" fillId="0" borderId="12" xfId="0" applyFont="1" applyBorder="1" applyAlignment="1">
      <alignment horizontal="centerContinuous" wrapText="1"/>
    </xf>
    <xf numFmtId="0" fontId="4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4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5" borderId="21" xfId="0" applyFont="1" applyFill="1" applyBorder="1" applyAlignment="1">
      <alignment horizontal="center"/>
    </xf>
    <xf numFmtId="0" fontId="4" fillId="36" borderId="22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35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4" fillId="35" borderId="24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4" fillId="35" borderId="25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36" borderId="23" xfId="0" applyFont="1" applyFill="1" applyBorder="1" applyAlignment="1">
      <alignment/>
    </xf>
    <xf numFmtId="0" fontId="4" fillId="36" borderId="23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="150" zoomScaleNormal="150" workbookViewId="0" topLeftCell="A102">
      <selection activeCell="F122" sqref="F122"/>
    </sheetView>
  </sheetViews>
  <sheetFormatPr defaultColWidth="8.8515625" defaultRowHeight="12.75"/>
  <cols>
    <col min="1" max="1" width="13.8515625" style="0" customWidth="1"/>
    <col min="2" max="2" width="18.421875" style="0" bestFit="1" customWidth="1"/>
    <col min="3" max="3" width="2.7109375" style="0" customWidth="1"/>
    <col min="4" max="4" width="3.421875" style="0" customWidth="1"/>
    <col min="5" max="5" width="7.00390625" style="0" customWidth="1"/>
    <col min="6" max="6" width="7.140625" style="0" customWidth="1"/>
    <col min="7" max="8" width="8.421875" style="0" customWidth="1"/>
    <col min="9" max="9" width="5.8515625" style="0" customWidth="1"/>
    <col min="10" max="10" width="5.421875" style="7" customWidth="1"/>
    <col min="11" max="11" width="3.00390625" style="0" customWidth="1"/>
  </cols>
  <sheetData>
    <row r="1" spans="1:10" ht="18.75" thickBot="1">
      <c r="A1" s="66" t="s">
        <v>35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1" customFormat="1" ht="24.75" thickBot="1">
      <c r="A2" s="4" t="s">
        <v>0</v>
      </c>
      <c r="B2" s="4" t="s">
        <v>1</v>
      </c>
      <c r="C2" s="5"/>
      <c r="D2" s="6"/>
      <c r="E2" s="19" t="s">
        <v>2</v>
      </c>
      <c r="F2" s="19" t="s">
        <v>11</v>
      </c>
      <c r="G2" s="8" t="s">
        <v>3</v>
      </c>
      <c r="H2" s="8" t="s">
        <v>4</v>
      </c>
      <c r="I2" s="9" t="s">
        <v>5</v>
      </c>
      <c r="J2" s="9" t="s">
        <v>6</v>
      </c>
    </row>
    <row r="3" spans="1:10" s="2" customFormat="1" ht="9.75">
      <c r="A3" s="20" t="s">
        <v>36</v>
      </c>
      <c r="B3" s="21" t="s">
        <v>37</v>
      </c>
      <c r="C3" s="21">
        <v>1</v>
      </c>
      <c r="D3" s="21" t="s">
        <v>7</v>
      </c>
      <c r="E3" s="11">
        <v>100</v>
      </c>
      <c r="F3" s="22">
        <v>167</v>
      </c>
      <c r="G3" s="22">
        <f>SUM(E3:F3)</f>
        <v>267</v>
      </c>
      <c r="H3" s="12">
        <f aca="true" t="shared" si="0" ref="H3:H66">RANK(G3,$G$3:$G$121)</f>
        <v>5</v>
      </c>
      <c r="I3" s="22">
        <f>SUM(G3:G6)-MIN(G3:G6)</f>
        <v>834</v>
      </c>
      <c r="J3" s="30">
        <f>RANK(I3,$I$3:$I$118)</f>
        <v>1</v>
      </c>
    </row>
    <row r="4" spans="1:10" s="3" customFormat="1" ht="9.75">
      <c r="A4" s="23"/>
      <c r="B4" s="13" t="s">
        <v>38</v>
      </c>
      <c r="C4" s="13">
        <v>1</v>
      </c>
      <c r="D4" s="13" t="s">
        <v>8</v>
      </c>
      <c r="E4" s="14">
        <v>96</v>
      </c>
      <c r="F4" s="14">
        <v>186</v>
      </c>
      <c r="G4" s="14">
        <f>SUM(E4:F4)</f>
        <v>282</v>
      </c>
      <c r="H4" s="12">
        <f t="shared" si="0"/>
        <v>2</v>
      </c>
      <c r="I4" s="17"/>
      <c r="J4" s="17"/>
    </row>
    <row r="5" spans="1:10" s="2" customFormat="1" ht="9.75">
      <c r="A5" s="24"/>
      <c r="B5" s="10" t="s">
        <v>39</v>
      </c>
      <c r="C5" s="10">
        <v>1</v>
      </c>
      <c r="D5" s="10" t="s">
        <v>9</v>
      </c>
      <c r="E5" s="11">
        <v>72</v>
      </c>
      <c r="F5" s="12">
        <v>92</v>
      </c>
      <c r="G5" s="12">
        <f>SUM(E5:F5)</f>
        <v>164</v>
      </c>
      <c r="H5" s="12">
        <f t="shared" si="0"/>
        <v>45</v>
      </c>
      <c r="I5" s="17"/>
      <c r="J5" s="17"/>
    </row>
    <row r="6" spans="1:10" s="3" customFormat="1" ht="10.5" thickBot="1">
      <c r="A6" s="25"/>
      <c r="B6" s="15" t="s">
        <v>40</v>
      </c>
      <c r="C6" s="15">
        <v>1</v>
      </c>
      <c r="D6" s="15" t="s">
        <v>10</v>
      </c>
      <c r="E6" s="16">
        <v>92</v>
      </c>
      <c r="F6" s="16">
        <v>193</v>
      </c>
      <c r="G6" s="16">
        <f>SUM(E6:F6)</f>
        <v>285</v>
      </c>
      <c r="H6" s="12">
        <f t="shared" si="0"/>
        <v>1</v>
      </c>
      <c r="I6" s="17"/>
      <c r="J6" s="17"/>
    </row>
    <row r="7" spans="1:10" s="2" customFormat="1" ht="12.75" thickBot="1">
      <c r="A7" s="52"/>
      <c r="B7" s="52"/>
      <c r="C7" s="52"/>
      <c r="D7" s="52"/>
      <c r="E7" s="52"/>
      <c r="F7" s="52"/>
      <c r="G7" s="52"/>
      <c r="H7" s="12"/>
      <c r="I7" s="52"/>
      <c r="J7" s="30"/>
    </row>
    <row r="8" spans="1:10" s="2" customFormat="1" ht="9.75">
      <c r="A8" s="49" t="s">
        <v>41</v>
      </c>
      <c r="B8" s="42" t="s">
        <v>26</v>
      </c>
      <c r="C8" s="42">
        <v>2</v>
      </c>
      <c r="D8" s="42" t="s">
        <v>7</v>
      </c>
      <c r="E8" s="43">
        <v>60</v>
      </c>
      <c r="F8" s="30">
        <v>35</v>
      </c>
      <c r="G8" s="30">
        <f>SUM(E8:F8)</f>
        <v>95</v>
      </c>
      <c r="H8" s="12">
        <f t="shared" si="0"/>
        <v>83</v>
      </c>
      <c r="I8" s="22">
        <f>SUM(G8:G11)-MIN(G8:G11)</f>
        <v>399</v>
      </c>
      <c r="J8" s="30">
        <f>RANK(I8,$I$3:$I$118)</f>
        <v>18</v>
      </c>
    </row>
    <row r="9" spans="1:10" s="2" customFormat="1" ht="9.75">
      <c r="A9" s="23"/>
      <c r="B9" s="13" t="s">
        <v>42</v>
      </c>
      <c r="C9" s="13">
        <v>2</v>
      </c>
      <c r="D9" s="13" t="s">
        <v>8</v>
      </c>
      <c r="E9" s="14">
        <v>40</v>
      </c>
      <c r="F9" s="14">
        <v>84</v>
      </c>
      <c r="G9" s="14">
        <f>SUM(E9:F9)</f>
        <v>124</v>
      </c>
      <c r="H9" s="12">
        <f t="shared" si="0"/>
        <v>66</v>
      </c>
      <c r="I9" s="17"/>
      <c r="J9" s="17"/>
    </row>
    <row r="10" spans="1:10" s="3" customFormat="1" ht="9.75">
      <c r="A10" s="24"/>
      <c r="B10" s="10" t="s">
        <v>43</v>
      </c>
      <c r="C10" s="10">
        <v>2</v>
      </c>
      <c r="D10" s="10" t="s">
        <v>9</v>
      </c>
      <c r="E10" s="11">
        <v>52</v>
      </c>
      <c r="F10" s="12">
        <v>110</v>
      </c>
      <c r="G10" s="12">
        <f>SUM(E10:F10)</f>
        <v>162</v>
      </c>
      <c r="H10" s="12">
        <f t="shared" si="0"/>
        <v>46</v>
      </c>
      <c r="I10" s="17"/>
      <c r="J10" s="17"/>
    </row>
    <row r="11" spans="1:10" s="2" customFormat="1" ht="10.5" thickBot="1">
      <c r="A11" s="25"/>
      <c r="B11" s="15" t="s">
        <v>44</v>
      </c>
      <c r="C11" s="15">
        <v>2</v>
      </c>
      <c r="D11" s="15" t="s">
        <v>10</v>
      </c>
      <c r="E11" s="16">
        <v>48</v>
      </c>
      <c r="F11" s="16">
        <v>65</v>
      </c>
      <c r="G11" s="16">
        <f>SUM(E11:F11)</f>
        <v>113</v>
      </c>
      <c r="H11" s="12">
        <f t="shared" si="0"/>
        <v>73</v>
      </c>
      <c r="I11" s="17"/>
      <c r="J11" s="17"/>
    </row>
    <row r="12" spans="1:10" s="3" customFormat="1" ht="10.5" thickBot="1">
      <c r="A12" s="44"/>
      <c r="B12" s="44"/>
      <c r="C12" s="44"/>
      <c r="D12" s="44"/>
      <c r="E12" s="45"/>
      <c r="F12" s="45"/>
      <c r="G12" s="45"/>
      <c r="H12" s="12"/>
      <c r="I12" s="45"/>
      <c r="J12" s="30"/>
    </row>
    <row r="13" spans="1:10" s="2" customFormat="1" ht="9.75">
      <c r="A13" s="49" t="s">
        <v>45</v>
      </c>
      <c r="B13" s="42" t="s">
        <v>46</v>
      </c>
      <c r="C13" s="42">
        <v>3</v>
      </c>
      <c r="D13" s="42" t="s">
        <v>7</v>
      </c>
      <c r="E13" s="43">
        <v>60</v>
      </c>
      <c r="F13" s="30">
        <v>115</v>
      </c>
      <c r="G13" s="30">
        <f>SUM(E13:F13)</f>
        <v>175</v>
      </c>
      <c r="H13" s="12">
        <f t="shared" si="0"/>
        <v>35</v>
      </c>
      <c r="I13" s="22">
        <f>SUM(G13:G16)-MIN(G13:G16)</f>
        <v>367</v>
      </c>
      <c r="J13" s="30">
        <f>RANK(I13,$I$3:$I$118)</f>
        <v>20</v>
      </c>
    </row>
    <row r="14" spans="1:10" s="3" customFormat="1" ht="9.75">
      <c r="A14" s="23"/>
      <c r="B14" s="13"/>
      <c r="C14" s="13">
        <v>3</v>
      </c>
      <c r="D14" s="13" t="s">
        <v>8</v>
      </c>
      <c r="E14" s="14"/>
      <c r="F14" s="14"/>
      <c r="G14" s="14">
        <f>SUM(E14:F14)</f>
        <v>0</v>
      </c>
      <c r="H14" s="12">
        <f t="shared" si="0"/>
        <v>93</v>
      </c>
      <c r="I14" s="17"/>
      <c r="J14" s="17"/>
    </row>
    <row r="15" spans="1:10" s="2" customFormat="1" ht="9.75">
      <c r="A15" s="24"/>
      <c r="B15" s="10" t="s">
        <v>116</v>
      </c>
      <c r="C15" s="10">
        <v>3</v>
      </c>
      <c r="D15" s="10" t="s">
        <v>9</v>
      </c>
      <c r="E15" s="11">
        <v>52</v>
      </c>
      <c r="F15" s="12">
        <v>55</v>
      </c>
      <c r="G15" s="12">
        <f>SUM(E15:F15)</f>
        <v>107</v>
      </c>
      <c r="H15" s="12">
        <f t="shared" si="0"/>
        <v>77</v>
      </c>
      <c r="I15" s="17"/>
      <c r="J15" s="17"/>
    </row>
    <row r="16" spans="1:10" s="3" customFormat="1" ht="10.5" thickBot="1">
      <c r="A16" s="25"/>
      <c r="B16" s="15" t="s">
        <v>47</v>
      </c>
      <c r="C16" s="15">
        <v>3</v>
      </c>
      <c r="D16" s="15" t="s">
        <v>10</v>
      </c>
      <c r="E16" s="16">
        <v>32</v>
      </c>
      <c r="F16" s="16">
        <v>53</v>
      </c>
      <c r="G16" s="16">
        <f>SUM(E16:F16)</f>
        <v>85</v>
      </c>
      <c r="H16" s="12">
        <f t="shared" si="0"/>
        <v>87</v>
      </c>
      <c r="I16" s="17"/>
      <c r="J16" s="17"/>
    </row>
    <row r="17" spans="1:10" s="2" customFormat="1" ht="12.75" thickBot="1">
      <c r="A17" s="52"/>
      <c r="B17" s="52"/>
      <c r="C17" s="52"/>
      <c r="D17" s="52"/>
      <c r="E17" s="52"/>
      <c r="F17" s="52"/>
      <c r="G17" s="52"/>
      <c r="H17" s="12">
        <f t="shared" si="0"/>
        <v>93</v>
      </c>
      <c r="I17" s="52"/>
      <c r="J17" s="30"/>
    </row>
    <row r="18" spans="1:10" s="3" customFormat="1" ht="9.75">
      <c r="A18" s="49" t="s">
        <v>21</v>
      </c>
      <c r="B18" s="42" t="s">
        <v>27</v>
      </c>
      <c r="C18" s="42">
        <v>4</v>
      </c>
      <c r="D18" s="42" t="s">
        <v>7</v>
      </c>
      <c r="E18" s="43">
        <v>76</v>
      </c>
      <c r="F18" s="30">
        <v>132</v>
      </c>
      <c r="G18" s="30">
        <f>SUM(E18:F18)</f>
        <v>208</v>
      </c>
      <c r="H18" s="12">
        <f t="shared" si="0"/>
        <v>21</v>
      </c>
      <c r="I18" s="22">
        <f>SUM(G18:G21)-MIN(G18:G21)</f>
        <v>589</v>
      </c>
      <c r="J18" s="30">
        <f>RANK(I18,$I$3:$I$118)</f>
        <v>7</v>
      </c>
    </row>
    <row r="19" spans="1:10" s="2" customFormat="1" ht="9.75">
      <c r="A19" s="23"/>
      <c r="B19" s="13" t="s">
        <v>48</v>
      </c>
      <c r="C19" s="13">
        <v>4</v>
      </c>
      <c r="D19" s="13" t="s">
        <v>8</v>
      </c>
      <c r="E19" s="14">
        <v>48</v>
      </c>
      <c r="F19" s="14">
        <v>103</v>
      </c>
      <c r="G19" s="14">
        <f>SUM(E19:F19)</f>
        <v>151</v>
      </c>
      <c r="H19" s="12">
        <f t="shared" si="0"/>
        <v>52</v>
      </c>
      <c r="I19" s="17"/>
      <c r="J19" s="17"/>
    </row>
    <row r="20" spans="1:10" s="3" customFormat="1" ht="9.75">
      <c r="A20" s="24"/>
      <c r="B20" s="10" t="s">
        <v>49</v>
      </c>
      <c r="C20" s="10">
        <v>4</v>
      </c>
      <c r="D20" s="10" t="s">
        <v>9</v>
      </c>
      <c r="E20" s="11">
        <v>76</v>
      </c>
      <c r="F20" s="12">
        <v>131</v>
      </c>
      <c r="G20" s="12">
        <f>SUM(E20:F20)</f>
        <v>207</v>
      </c>
      <c r="H20" s="12">
        <f t="shared" si="0"/>
        <v>23</v>
      </c>
      <c r="I20" s="17"/>
      <c r="J20" s="17"/>
    </row>
    <row r="21" spans="1:10" s="2" customFormat="1" ht="10.5" thickBot="1">
      <c r="A21" s="25"/>
      <c r="B21" s="15" t="s">
        <v>117</v>
      </c>
      <c r="C21" s="15">
        <v>4</v>
      </c>
      <c r="D21" s="15" t="s">
        <v>10</v>
      </c>
      <c r="E21" s="16">
        <v>60</v>
      </c>
      <c r="F21" s="16">
        <v>114</v>
      </c>
      <c r="G21" s="16">
        <f>SUM(E21:F21)</f>
        <v>174</v>
      </c>
      <c r="H21" s="12">
        <f t="shared" si="0"/>
        <v>37</v>
      </c>
      <c r="I21" s="17"/>
      <c r="J21" s="17"/>
    </row>
    <row r="22" spans="1:10" s="3" customFormat="1" ht="12.75" thickBot="1">
      <c r="A22" s="57"/>
      <c r="B22" s="57"/>
      <c r="C22" s="57"/>
      <c r="D22" s="57"/>
      <c r="E22" s="58"/>
      <c r="F22" s="58"/>
      <c r="G22" s="58"/>
      <c r="H22" s="12"/>
      <c r="I22" s="52"/>
      <c r="J22" s="30"/>
    </row>
    <row r="23" spans="1:10" s="2" customFormat="1" ht="9.75">
      <c r="A23" s="49" t="s">
        <v>50</v>
      </c>
      <c r="B23" s="42" t="s">
        <v>51</v>
      </c>
      <c r="C23" s="42">
        <v>5</v>
      </c>
      <c r="D23" s="42" t="s">
        <v>7</v>
      </c>
      <c r="E23" s="43">
        <v>56</v>
      </c>
      <c r="F23" s="30">
        <v>61</v>
      </c>
      <c r="G23" s="30">
        <f>SUM(E23:F23)</f>
        <v>117</v>
      </c>
      <c r="H23" s="12">
        <f t="shared" si="0"/>
        <v>72</v>
      </c>
      <c r="I23" s="22">
        <f>SUM(G23:G26)-MIN(G23:G26)</f>
        <v>369</v>
      </c>
      <c r="J23" s="30">
        <f>RANK(I23,$I$3:$I$118)</f>
        <v>19</v>
      </c>
    </row>
    <row r="24" spans="1:10" s="3" customFormat="1" ht="9.75">
      <c r="A24" s="23"/>
      <c r="B24" s="13" t="s">
        <v>52</v>
      </c>
      <c r="C24" s="13">
        <v>5</v>
      </c>
      <c r="D24" s="13" t="s">
        <v>8</v>
      </c>
      <c r="E24" s="14">
        <v>52</v>
      </c>
      <c r="F24" s="14">
        <v>81</v>
      </c>
      <c r="G24" s="14">
        <f>SUM(E24:F24)</f>
        <v>133</v>
      </c>
      <c r="H24" s="12">
        <f t="shared" si="0"/>
        <v>62</v>
      </c>
      <c r="I24" s="17"/>
      <c r="J24" s="17"/>
    </row>
    <row r="25" spans="1:10" s="2" customFormat="1" ht="9.75">
      <c r="A25" s="24"/>
      <c r="B25" s="10" t="s">
        <v>53</v>
      </c>
      <c r="C25" s="10">
        <v>5</v>
      </c>
      <c r="D25" s="10" t="s">
        <v>9</v>
      </c>
      <c r="E25" s="11">
        <v>32</v>
      </c>
      <c r="F25" s="12">
        <v>87</v>
      </c>
      <c r="G25" s="12">
        <f>SUM(E25:F25)</f>
        <v>119</v>
      </c>
      <c r="H25" s="12">
        <f t="shared" si="0"/>
        <v>71</v>
      </c>
      <c r="I25" s="17"/>
      <c r="J25" s="17"/>
    </row>
    <row r="26" spans="1:10" s="2" customFormat="1" ht="10.5" thickBot="1">
      <c r="A26" s="25"/>
      <c r="B26" s="15"/>
      <c r="C26" s="15">
        <v>5</v>
      </c>
      <c r="D26" s="15" t="s">
        <v>10</v>
      </c>
      <c r="E26" s="16"/>
      <c r="F26" s="16"/>
      <c r="G26" s="16">
        <f>SUM(E26:F26)</f>
        <v>0</v>
      </c>
      <c r="H26" s="12">
        <f t="shared" si="0"/>
        <v>93</v>
      </c>
      <c r="I26" s="17"/>
      <c r="J26" s="17"/>
    </row>
    <row r="27" spans="1:10" s="26" customFormat="1" ht="12.75" thickBot="1">
      <c r="A27" s="56"/>
      <c r="B27" s="52"/>
      <c r="C27" s="52"/>
      <c r="D27" s="52"/>
      <c r="E27" s="52"/>
      <c r="F27" s="52"/>
      <c r="G27" s="52"/>
      <c r="H27" s="12"/>
      <c r="I27" s="45"/>
      <c r="J27" s="30"/>
    </row>
    <row r="28" spans="1:10" s="3" customFormat="1" ht="9.75">
      <c r="A28" s="7" t="s">
        <v>12</v>
      </c>
      <c r="B28" s="42" t="s">
        <v>54</v>
      </c>
      <c r="C28" s="42">
        <v>6</v>
      </c>
      <c r="D28" s="42" t="s">
        <v>7</v>
      </c>
      <c r="E28" s="43">
        <v>68</v>
      </c>
      <c r="F28" s="30">
        <v>133</v>
      </c>
      <c r="G28" s="30">
        <f>SUM(E28:F28)</f>
        <v>201</v>
      </c>
      <c r="H28" s="12">
        <f t="shared" si="0"/>
        <v>25</v>
      </c>
      <c r="I28" s="22">
        <f>SUM(G28:G31)-MIN(G28:G31)</f>
        <v>531</v>
      </c>
      <c r="J28" s="30">
        <f>RANK(I28,$I$3:$I$118)</f>
        <v>11</v>
      </c>
    </row>
    <row r="29" spans="1:10" s="2" customFormat="1" ht="9.75">
      <c r="A29" s="23"/>
      <c r="B29" s="13" t="s">
        <v>55</v>
      </c>
      <c r="C29" s="13">
        <v>6</v>
      </c>
      <c r="D29" s="13" t="s">
        <v>8</v>
      </c>
      <c r="E29" s="14">
        <v>40</v>
      </c>
      <c r="F29" s="14">
        <v>110</v>
      </c>
      <c r="G29" s="14">
        <f>SUM(E29:F29)</f>
        <v>150</v>
      </c>
      <c r="H29" s="12">
        <f t="shared" si="0"/>
        <v>53</v>
      </c>
      <c r="I29" s="17"/>
      <c r="J29" s="17"/>
    </row>
    <row r="30" spans="1:10" s="3" customFormat="1" ht="9.75">
      <c r="A30" s="24"/>
      <c r="B30" s="10" t="s">
        <v>56</v>
      </c>
      <c r="C30" s="10">
        <v>6</v>
      </c>
      <c r="D30" s="10" t="s">
        <v>9</v>
      </c>
      <c r="E30" s="11">
        <v>76</v>
      </c>
      <c r="F30" s="12">
        <v>104</v>
      </c>
      <c r="G30" s="12">
        <f>SUM(E30:F30)</f>
        <v>180</v>
      </c>
      <c r="H30" s="12">
        <f t="shared" si="0"/>
        <v>31</v>
      </c>
      <c r="I30" s="17"/>
      <c r="J30" s="17"/>
    </row>
    <row r="31" spans="1:10" s="2" customFormat="1" ht="10.5" thickBot="1">
      <c r="A31" s="25"/>
      <c r="B31" s="15" t="s">
        <v>57</v>
      </c>
      <c r="C31" s="15">
        <v>6</v>
      </c>
      <c r="D31" s="15" t="s">
        <v>10</v>
      </c>
      <c r="E31" s="16">
        <v>44</v>
      </c>
      <c r="F31" s="16">
        <v>104</v>
      </c>
      <c r="G31" s="16">
        <f>SUM(E31:F31)</f>
        <v>148</v>
      </c>
      <c r="H31" s="12">
        <f t="shared" si="0"/>
        <v>55</v>
      </c>
      <c r="I31" s="17"/>
      <c r="J31" s="17"/>
    </row>
    <row r="32" spans="1:10" s="3" customFormat="1" ht="12.75" thickBot="1">
      <c r="A32" s="52"/>
      <c r="B32" s="52"/>
      <c r="C32" s="52"/>
      <c r="D32" s="52"/>
      <c r="E32" s="52"/>
      <c r="F32" s="52"/>
      <c r="G32" s="52"/>
      <c r="H32" s="12"/>
      <c r="I32" s="52"/>
      <c r="J32" s="30"/>
    </row>
    <row r="33" spans="1:10" s="2" customFormat="1" ht="9.75">
      <c r="A33" s="49" t="s">
        <v>17</v>
      </c>
      <c r="B33" s="42" t="s">
        <v>58</v>
      </c>
      <c r="C33" s="42">
        <v>7</v>
      </c>
      <c r="D33" s="42" t="s">
        <v>7</v>
      </c>
      <c r="E33" s="43">
        <v>44</v>
      </c>
      <c r="F33" s="30">
        <v>47</v>
      </c>
      <c r="G33" s="30">
        <f>SUM(E33:F33)</f>
        <v>91</v>
      </c>
      <c r="H33" s="12">
        <f t="shared" si="0"/>
        <v>86</v>
      </c>
      <c r="I33" s="22">
        <f>SUM(G33:G36)-MIN(G33:G36)</f>
        <v>290</v>
      </c>
      <c r="J33" s="30">
        <f>RANK(I33,$I$3:$I$118)</f>
        <v>23</v>
      </c>
    </row>
    <row r="34" spans="1:10" s="3" customFormat="1" ht="9.75">
      <c r="A34" s="23"/>
      <c r="B34" s="13" t="s">
        <v>118</v>
      </c>
      <c r="C34" s="13">
        <v>7</v>
      </c>
      <c r="D34" s="13" t="s">
        <v>8</v>
      </c>
      <c r="E34" s="14">
        <v>40</v>
      </c>
      <c r="F34" s="14">
        <v>61</v>
      </c>
      <c r="G34" s="14">
        <f>SUM(E34:F34)</f>
        <v>101</v>
      </c>
      <c r="H34" s="12">
        <f t="shared" si="0"/>
        <v>80</v>
      </c>
      <c r="I34" s="17"/>
      <c r="J34" s="17"/>
    </row>
    <row r="35" spans="1:10" s="2" customFormat="1" ht="9.75">
      <c r="A35" s="24"/>
      <c r="B35" s="10" t="s">
        <v>59</v>
      </c>
      <c r="C35" s="10">
        <v>7</v>
      </c>
      <c r="D35" s="10" t="s">
        <v>9</v>
      </c>
      <c r="E35" s="11">
        <v>40</v>
      </c>
      <c r="F35" s="12">
        <v>58</v>
      </c>
      <c r="G35" s="12">
        <f>SUM(E35:F35)</f>
        <v>98</v>
      </c>
      <c r="H35" s="12">
        <f t="shared" si="0"/>
        <v>82</v>
      </c>
      <c r="I35" s="17"/>
      <c r="J35" s="17"/>
    </row>
    <row r="36" spans="1:10" s="3" customFormat="1" ht="10.5" thickBot="1">
      <c r="A36" s="25"/>
      <c r="B36" s="15"/>
      <c r="C36" s="15">
        <v>7</v>
      </c>
      <c r="D36" s="15" t="s">
        <v>10</v>
      </c>
      <c r="E36" s="16"/>
      <c r="F36" s="16"/>
      <c r="G36" s="16">
        <f>SUM(E36:F36)</f>
        <v>0</v>
      </c>
      <c r="H36" s="12">
        <f t="shared" si="0"/>
        <v>93</v>
      </c>
      <c r="I36" s="17"/>
      <c r="J36" s="17"/>
    </row>
    <row r="37" spans="1:10" s="2" customFormat="1" ht="12.75" thickBot="1">
      <c r="A37" s="52"/>
      <c r="B37" s="52"/>
      <c r="C37" s="52"/>
      <c r="D37" s="52"/>
      <c r="E37" s="52"/>
      <c r="F37" s="52"/>
      <c r="G37" s="52"/>
      <c r="H37" s="12"/>
      <c r="I37" s="52"/>
      <c r="J37" s="30"/>
    </row>
    <row r="38" spans="1:10" s="3" customFormat="1" ht="9.75">
      <c r="A38" s="49" t="s">
        <v>60</v>
      </c>
      <c r="B38" s="42" t="s">
        <v>119</v>
      </c>
      <c r="C38" s="42">
        <v>8</v>
      </c>
      <c r="D38" s="42" t="s">
        <v>7</v>
      </c>
      <c r="E38" s="43">
        <v>72</v>
      </c>
      <c r="F38" s="30">
        <v>96</v>
      </c>
      <c r="G38" s="30">
        <f>SUM(E38:F38)</f>
        <v>168</v>
      </c>
      <c r="H38" s="12">
        <f t="shared" si="0"/>
        <v>41</v>
      </c>
      <c r="I38" s="22">
        <f>SUM(G38:G41)-MIN(G38:G41)</f>
        <v>681</v>
      </c>
      <c r="J38" s="30">
        <f>RANK(I38,$I$3:$I$118)</f>
        <v>5</v>
      </c>
    </row>
    <row r="39" spans="1:10" s="2" customFormat="1" ht="9.75">
      <c r="A39" s="23"/>
      <c r="B39" s="13" t="s">
        <v>61</v>
      </c>
      <c r="C39" s="13">
        <v>8</v>
      </c>
      <c r="D39" s="13" t="s">
        <v>8</v>
      </c>
      <c r="E39" s="14">
        <v>92</v>
      </c>
      <c r="F39" s="14">
        <v>162</v>
      </c>
      <c r="G39" s="14">
        <f>SUM(E39:F39)</f>
        <v>254</v>
      </c>
      <c r="H39" s="12">
        <f t="shared" si="0"/>
        <v>9</v>
      </c>
      <c r="I39" s="17"/>
      <c r="J39" s="17"/>
    </row>
    <row r="40" spans="1:10" s="3" customFormat="1" ht="9.75">
      <c r="A40" s="24"/>
      <c r="B40" s="10" t="s">
        <v>62</v>
      </c>
      <c r="C40" s="10">
        <v>8</v>
      </c>
      <c r="D40" s="10" t="s">
        <v>9</v>
      </c>
      <c r="E40" s="11">
        <v>56</v>
      </c>
      <c r="F40" s="12">
        <v>123</v>
      </c>
      <c r="G40" s="12">
        <f>SUM(E40:F40)</f>
        <v>179</v>
      </c>
      <c r="H40" s="12">
        <f t="shared" si="0"/>
        <v>32</v>
      </c>
      <c r="I40" s="17"/>
      <c r="J40" s="17"/>
    </row>
    <row r="41" spans="1:10" s="2" customFormat="1" ht="10.5" thickBot="1">
      <c r="A41" s="25"/>
      <c r="B41" s="15" t="s">
        <v>120</v>
      </c>
      <c r="C41" s="15">
        <v>8</v>
      </c>
      <c r="D41" s="15" t="s">
        <v>10</v>
      </c>
      <c r="E41" s="16">
        <v>96</v>
      </c>
      <c r="F41" s="16">
        <v>152</v>
      </c>
      <c r="G41" s="16">
        <f>SUM(E41:F41)</f>
        <v>248</v>
      </c>
      <c r="H41" s="12">
        <f t="shared" si="0"/>
        <v>11</v>
      </c>
      <c r="I41" s="17"/>
      <c r="J41" s="17"/>
    </row>
    <row r="42" spans="1:10" s="3" customFormat="1" ht="12.75" thickBot="1">
      <c r="A42" s="34"/>
      <c r="B42" s="34"/>
      <c r="C42" s="34"/>
      <c r="D42" s="34"/>
      <c r="E42" s="55"/>
      <c r="F42" s="55"/>
      <c r="G42" s="55"/>
      <c r="H42" s="12"/>
      <c r="I42" s="52"/>
      <c r="J42" s="30"/>
    </row>
    <row r="43" spans="1:10" s="2" customFormat="1" ht="9.75">
      <c r="A43" s="32" t="s">
        <v>63</v>
      </c>
      <c r="B43" s="32" t="s">
        <v>64</v>
      </c>
      <c r="C43" s="32">
        <v>9</v>
      </c>
      <c r="D43" s="32" t="s">
        <v>7</v>
      </c>
      <c r="E43" s="33">
        <v>60</v>
      </c>
      <c r="F43" s="33">
        <v>106</v>
      </c>
      <c r="G43" s="54">
        <f>SUM(E43:F43)</f>
        <v>166</v>
      </c>
      <c r="H43" s="12">
        <f t="shared" si="0"/>
        <v>44</v>
      </c>
      <c r="I43" s="22">
        <f>SUM(G43:G46)-MIN(G43:G46)</f>
        <v>583</v>
      </c>
      <c r="J43" s="30">
        <f>RANK(I43,$I$3:$I$118)</f>
        <v>9</v>
      </c>
    </row>
    <row r="44" spans="1:10" s="3" customFormat="1" ht="9.75">
      <c r="A44" s="31"/>
      <c r="B44" s="31" t="s">
        <v>65</v>
      </c>
      <c r="C44" s="31">
        <v>9</v>
      </c>
      <c r="D44" s="31" t="s">
        <v>8</v>
      </c>
      <c r="E44" s="27">
        <v>88</v>
      </c>
      <c r="F44" s="27">
        <v>129</v>
      </c>
      <c r="G44" s="29">
        <f>SUM(E44:F44)</f>
        <v>217</v>
      </c>
      <c r="H44" s="12">
        <f t="shared" si="0"/>
        <v>17</v>
      </c>
      <c r="I44" s="17"/>
      <c r="J44" s="17"/>
    </row>
    <row r="45" spans="1:10" s="2" customFormat="1" ht="9.75">
      <c r="A45" s="13"/>
      <c r="B45" s="13" t="s">
        <v>66</v>
      </c>
      <c r="C45" s="13">
        <v>9</v>
      </c>
      <c r="D45" s="13" t="s">
        <v>9</v>
      </c>
      <c r="E45" s="14">
        <v>84</v>
      </c>
      <c r="F45" s="14">
        <v>116</v>
      </c>
      <c r="G45" s="28">
        <f>SUM(E45:F45)</f>
        <v>200</v>
      </c>
      <c r="H45" s="12">
        <f t="shared" si="0"/>
        <v>26</v>
      </c>
      <c r="I45" s="17"/>
      <c r="J45" s="17"/>
    </row>
    <row r="46" spans="1:10" s="3" customFormat="1" ht="10.5" thickBot="1">
      <c r="A46" s="35"/>
      <c r="B46" s="35" t="s">
        <v>67</v>
      </c>
      <c r="C46" s="35">
        <v>9</v>
      </c>
      <c r="D46" s="35" t="s">
        <v>10</v>
      </c>
      <c r="E46" s="36">
        <v>84</v>
      </c>
      <c r="F46" s="36">
        <v>60</v>
      </c>
      <c r="G46" s="36">
        <f>SUM(E46:F46)</f>
        <v>144</v>
      </c>
      <c r="H46" s="12">
        <f t="shared" si="0"/>
        <v>59</v>
      </c>
      <c r="I46" s="17"/>
      <c r="J46" s="17"/>
    </row>
    <row r="47" spans="1:10" s="26" customFormat="1" ht="12.75" thickBot="1">
      <c r="A47" s="52"/>
      <c r="B47" s="52"/>
      <c r="C47" s="52"/>
      <c r="D47" s="52"/>
      <c r="E47" s="52"/>
      <c r="F47" s="52"/>
      <c r="G47" s="52"/>
      <c r="H47" s="12"/>
      <c r="I47" s="45"/>
      <c r="J47" s="30"/>
    </row>
    <row r="48" spans="1:10" s="3" customFormat="1" ht="9.75">
      <c r="A48" s="49" t="s">
        <v>68</v>
      </c>
      <c r="B48" s="42" t="s">
        <v>69</v>
      </c>
      <c r="C48" s="42">
        <v>10</v>
      </c>
      <c r="D48" s="42" t="s">
        <v>7</v>
      </c>
      <c r="E48" s="43">
        <v>60</v>
      </c>
      <c r="F48" s="30">
        <v>124</v>
      </c>
      <c r="G48" s="30">
        <f>SUM(E48:F48)</f>
        <v>184</v>
      </c>
      <c r="H48" s="12">
        <f t="shared" si="0"/>
        <v>29</v>
      </c>
      <c r="I48" s="22">
        <f>SUM(G48:G51)-MIN(G48:G51)</f>
        <v>438</v>
      </c>
      <c r="J48" s="30">
        <f>RANK(I48,$I$3:$I$118)</f>
        <v>16</v>
      </c>
    </row>
    <row r="49" spans="1:10" s="26" customFormat="1" ht="9.75">
      <c r="A49" s="23"/>
      <c r="B49" s="13" t="s">
        <v>70</v>
      </c>
      <c r="C49" s="13">
        <v>10</v>
      </c>
      <c r="D49" s="13" t="s">
        <v>8</v>
      </c>
      <c r="E49" s="14">
        <v>44</v>
      </c>
      <c r="F49" s="14">
        <v>48</v>
      </c>
      <c r="G49" s="14">
        <f>SUM(E49:F49)</f>
        <v>92</v>
      </c>
      <c r="H49" s="12">
        <f t="shared" si="0"/>
        <v>85</v>
      </c>
      <c r="I49" s="17"/>
      <c r="J49" s="17"/>
    </row>
    <row r="50" spans="1:10" s="3" customFormat="1" ht="9.75">
      <c r="A50" s="24"/>
      <c r="B50" s="10" t="s">
        <v>71</v>
      </c>
      <c r="C50" s="10">
        <v>10</v>
      </c>
      <c r="D50" s="10" t="s">
        <v>9</v>
      </c>
      <c r="E50" s="11">
        <v>52</v>
      </c>
      <c r="F50" s="12">
        <v>55</v>
      </c>
      <c r="G50" s="12">
        <f>SUM(E50:F50)</f>
        <v>107</v>
      </c>
      <c r="H50" s="12">
        <f t="shared" si="0"/>
        <v>77</v>
      </c>
      <c r="I50" s="17"/>
      <c r="J50" s="17"/>
    </row>
    <row r="51" spans="1:10" s="26" customFormat="1" ht="10.5" thickBot="1">
      <c r="A51" s="25"/>
      <c r="B51" s="15" t="s">
        <v>72</v>
      </c>
      <c r="C51" s="15">
        <v>10</v>
      </c>
      <c r="D51" s="15" t="s">
        <v>10</v>
      </c>
      <c r="E51" s="16">
        <v>36</v>
      </c>
      <c r="F51" s="16">
        <v>111</v>
      </c>
      <c r="G51" s="16">
        <f>SUM(E51:F51)</f>
        <v>147</v>
      </c>
      <c r="H51" s="12">
        <f t="shared" si="0"/>
        <v>58</v>
      </c>
      <c r="I51" s="17"/>
      <c r="J51" s="17"/>
    </row>
    <row r="52" spans="1:10" s="2" customFormat="1" ht="12.75" thickBot="1">
      <c r="A52" s="53"/>
      <c r="B52" s="52"/>
      <c r="C52" s="52"/>
      <c r="D52" s="52"/>
      <c r="E52" s="52"/>
      <c r="F52" s="52"/>
      <c r="G52" s="52"/>
      <c r="H52" s="12"/>
      <c r="I52" s="52"/>
      <c r="J52" s="30"/>
    </row>
    <row r="53" spans="1:10" s="3" customFormat="1" ht="9.75">
      <c r="A53" s="42" t="s">
        <v>22</v>
      </c>
      <c r="B53" s="42" t="s">
        <v>73</v>
      </c>
      <c r="C53" s="42">
        <v>11</v>
      </c>
      <c r="D53" s="42" t="s">
        <v>7</v>
      </c>
      <c r="E53" s="43">
        <v>88</v>
      </c>
      <c r="F53" s="30">
        <v>127</v>
      </c>
      <c r="G53" s="30">
        <f>SUM(E53:F53)</f>
        <v>215</v>
      </c>
      <c r="H53" s="12">
        <f t="shared" si="0"/>
        <v>19</v>
      </c>
      <c r="I53" s="22">
        <f>SUM(G53:G56)-MIN(G53:G56)</f>
        <v>792</v>
      </c>
      <c r="J53" s="30">
        <f>RANK(I53,$I$3:$I$118)</f>
        <v>2</v>
      </c>
    </row>
    <row r="54" spans="1:10" s="2" customFormat="1" ht="9.75">
      <c r="A54" s="51"/>
      <c r="B54" s="13" t="s">
        <v>74</v>
      </c>
      <c r="C54" s="13">
        <v>11</v>
      </c>
      <c r="D54" s="13" t="s">
        <v>8</v>
      </c>
      <c r="E54" s="14">
        <v>92</v>
      </c>
      <c r="F54" s="14">
        <v>144</v>
      </c>
      <c r="G54" s="14">
        <f>SUM(E54:F54)</f>
        <v>236</v>
      </c>
      <c r="H54" s="12">
        <f t="shared" si="0"/>
        <v>12</v>
      </c>
      <c r="I54" s="17"/>
      <c r="J54" s="17"/>
    </row>
    <row r="55" spans="1:10" s="3" customFormat="1" ht="9.75">
      <c r="A55" s="24"/>
      <c r="B55" s="10" t="s">
        <v>23</v>
      </c>
      <c r="C55" s="10">
        <v>11</v>
      </c>
      <c r="D55" s="10" t="s">
        <v>9</v>
      </c>
      <c r="E55" s="11">
        <v>96</v>
      </c>
      <c r="F55" s="12">
        <v>178</v>
      </c>
      <c r="G55" s="12">
        <f>SUM(E55:F55)</f>
        <v>274</v>
      </c>
      <c r="H55" s="12">
        <f t="shared" si="0"/>
        <v>4</v>
      </c>
      <c r="I55" s="17"/>
      <c r="J55" s="17"/>
    </row>
    <row r="56" spans="1:10" s="2" customFormat="1" ht="10.5" thickBot="1">
      <c r="A56" s="25"/>
      <c r="B56" s="15" t="s">
        <v>75</v>
      </c>
      <c r="C56" s="15">
        <v>11</v>
      </c>
      <c r="D56" s="15" t="s">
        <v>10</v>
      </c>
      <c r="E56" s="16">
        <v>96</v>
      </c>
      <c r="F56" s="16">
        <v>186</v>
      </c>
      <c r="G56" s="16">
        <f>SUM(E56:F56)</f>
        <v>282</v>
      </c>
      <c r="H56" s="12">
        <f t="shared" si="0"/>
        <v>2</v>
      </c>
      <c r="I56" s="17"/>
      <c r="J56" s="17"/>
    </row>
    <row r="57" spans="1:10" s="3" customFormat="1" ht="12.75" thickBot="1">
      <c r="A57" s="52"/>
      <c r="B57" s="52"/>
      <c r="C57" s="52"/>
      <c r="D57" s="52"/>
      <c r="E57" s="52"/>
      <c r="F57" s="52"/>
      <c r="G57" s="52"/>
      <c r="H57" s="12"/>
      <c r="I57" s="52"/>
      <c r="J57" s="30"/>
    </row>
    <row r="58" spans="1:10" s="2" customFormat="1" ht="9.75">
      <c r="A58" s="49" t="s">
        <v>18</v>
      </c>
      <c r="B58" s="42" t="s">
        <v>76</v>
      </c>
      <c r="C58" s="42">
        <v>12</v>
      </c>
      <c r="D58" s="42" t="s">
        <v>7</v>
      </c>
      <c r="E58" s="43">
        <v>72</v>
      </c>
      <c r="F58" s="30">
        <v>116</v>
      </c>
      <c r="G58" s="30">
        <f>SUM(E58:F58)</f>
        <v>188</v>
      </c>
      <c r="H58" s="12">
        <f t="shared" si="0"/>
        <v>28</v>
      </c>
      <c r="I58" s="30">
        <f>SUM(G58:G61)-MIN(G58:G61)</f>
        <v>585</v>
      </c>
      <c r="J58" s="30">
        <f>RANK(I58,$I$3:$I$118)</f>
        <v>8</v>
      </c>
    </row>
    <row r="59" spans="1:10" s="3" customFormat="1" ht="9.75">
      <c r="A59" s="23"/>
      <c r="B59" s="13" t="s">
        <v>77</v>
      </c>
      <c r="C59" s="13">
        <v>12</v>
      </c>
      <c r="D59" s="13" t="s">
        <v>8</v>
      </c>
      <c r="E59" s="14">
        <v>68</v>
      </c>
      <c r="F59" s="14">
        <v>110</v>
      </c>
      <c r="G59" s="14">
        <f>SUM(E59:F59)</f>
        <v>178</v>
      </c>
      <c r="H59" s="12">
        <f t="shared" si="0"/>
        <v>33</v>
      </c>
      <c r="I59" s="17"/>
      <c r="J59" s="17"/>
    </row>
    <row r="60" spans="1:10" s="2" customFormat="1" ht="9.75">
      <c r="A60" s="24"/>
      <c r="B60" s="10" t="s">
        <v>78</v>
      </c>
      <c r="C60" s="10">
        <v>12</v>
      </c>
      <c r="D60" s="10" t="s">
        <v>9</v>
      </c>
      <c r="E60" s="11">
        <v>56</v>
      </c>
      <c r="F60" s="12">
        <v>68</v>
      </c>
      <c r="G60" s="12">
        <f>SUM(E60:F60)</f>
        <v>124</v>
      </c>
      <c r="H60" s="12">
        <f t="shared" si="0"/>
        <v>66</v>
      </c>
      <c r="I60" s="17"/>
      <c r="J60" s="17"/>
    </row>
    <row r="61" spans="1:10" s="3" customFormat="1" ht="10.5" thickBot="1">
      <c r="A61" s="25"/>
      <c r="B61" s="15" t="s">
        <v>28</v>
      </c>
      <c r="C61" s="15">
        <v>12</v>
      </c>
      <c r="D61" s="15" t="s">
        <v>10</v>
      </c>
      <c r="E61" s="16">
        <v>92</v>
      </c>
      <c r="F61" s="16">
        <v>127</v>
      </c>
      <c r="G61" s="16">
        <f>SUM(E61:F61)</f>
        <v>219</v>
      </c>
      <c r="H61" s="12">
        <f t="shared" si="0"/>
        <v>15</v>
      </c>
      <c r="I61" s="18"/>
      <c r="J61" s="17"/>
    </row>
    <row r="62" spans="1:10" s="2" customFormat="1" ht="12.75" thickBot="1">
      <c r="A62" s="52"/>
      <c r="B62" s="52"/>
      <c r="C62" s="52"/>
      <c r="D62" s="52"/>
      <c r="E62" s="52"/>
      <c r="F62" s="52"/>
      <c r="G62" s="52"/>
      <c r="H62" s="12">
        <f t="shared" si="0"/>
        <v>93</v>
      </c>
      <c r="I62" s="46"/>
      <c r="J62" s="30"/>
    </row>
    <row r="63" spans="1:10" s="2" customFormat="1" ht="9.75">
      <c r="A63" s="49" t="s">
        <v>79</v>
      </c>
      <c r="B63" s="42" t="s">
        <v>80</v>
      </c>
      <c r="C63" s="42">
        <v>13</v>
      </c>
      <c r="D63" s="42" t="s">
        <v>7</v>
      </c>
      <c r="E63" s="43">
        <v>36</v>
      </c>
      <c r="F63" s="30">
        <v>113</v>
      </c>
      <c r="G63" s="30">
        <f>SUM(E63:F63)</f>
        <v>149</v>
      </c>
      <c r="H63" s="12">
        <f t="shared" si="0"/>
        <v>54</v>
      </c>
      <c r="I63" s="22">
        <f>SUM(G63:G66)-MIN(G63:G66)</f>
        <v>488</v>
      </c>
      <c r="J63" s="30">
        <f>RANK(I63,$I$3:$I$118)</f>
        <v>13</v>
      </c>
    </row>
    <row r="64" spans="1:10" s="3" customFormat="1" ht="9.75">
      <c r="A64" s="23"/>
      <c r="B64" s="13" t="s">
        <v>81</v>
      </c>
      <c r="C64" s="13">
        <v>13</v>
      </c>
      <c r="D64" s="13" t="s">
        <v>8</v>
      </c>
      <c r="E64" s="14">
        <v>44</v>
      </c>
      <c r="F64" s="14">
        <v>69</v>
      </c>
      <c r="G64" s="14">
        <f>SUM(E64:F64)</f>
        <v>113</v>
      </c>
      <c r="H64" s="12">
        <f t="shared" si="0"/>
        <v>73</v>
      </c>
      <c r="I64" s="17"/>
      <c r="J64" s="17"/>
    </row>
    <row r="65" spans="1:10" s="2" customFormat="1" ht="9.75">
      <c r="A65" s="24"/>
      <c r="B65" s="10" t="s">
        <v>82</v>
      </c>
      <c r="C65" s="10">
        <v>13</v>
      </c>
      <c r="D65" s="10" t="s">
        <v>9</v>
      </c>
      <c r="E65" s="11">
        <v>44</v>
      </c>
      <c r="F65" s="12">
        <v>128</v>
      </c>
      <c r="G65" s="12">
        <f>SUM(E65:F65)</f>
        <v>172</v>
      </c>
      <c r="H65" s="12">
        <f t="shared" si="0"/>
        <v>39</v>
      </c>
      <c r="I65" s="17"/>
      <c r="J65" s="17"/>
    </row>
    <row r="66" spans="1:10" s="3" customFormat="1" ht="10.5" thickBot="1">
      <c r="A66" s="25"/>
      <c r="B66" s="15" t="s">
        <v>83</v>
      </c>
      <c r="C66" s="15">
        <v>13</v>
      </c>
      <c r="D66" s="15" t="s">
        <v>10</v>
      </c>
      <c r="E66" s="16">
        <v>52</v>
      </c>
      <c r="F66" s="16">
        <v>115</v>
      </c>
      <c r="G66" s="16">
        <f>SUM(E66:F66)</f>
        <v>167</v>
      </c>
      <c r="H66" s="12">
        <f t="shared" si="0"/>
        <v>42</v>
      </c>
      <c r="I66" s="18"/>
      <c r="J66" s="17"/>
    </row>
    <row r="67" spans="1:10" s="3" customFormat="1" ht="12.75" thickBot="1">
      <c r="A67" s="44"/>
      <c r="B67" s="44"/>
      <c r="C67" s="44"/>
      <c r="D67" s="44"/>
      <c r="E67" s="45"/>
      <c r="F67" s="45"/>
      <c r="G67" s="45"/>
      <c r="H67" s="12"/>
      <c r="I67" s="52"/>
      <c r="J67" s="30"/>
    </row>
    <row r="68" spans="1:10" s="3" customFormat="1" ht="9.75">
      <c r="A68" s="49" t="s">
        <v>19</v>
      </c>
      <c r="B68" s="42" t="s">
        <v>29</v>
      </c>
      <c r="C68" s="42">
        <v>14</v>
      </c>
      <c r="D68" s="42" t="s">
        <v>7</v>
      </c>
      <c r="E68" s="43">
        <v>68</v>
      </c>
      <c r="F68" s="30">
        <v>99</v>
      </c>
      <c r="G68" s="30">
        <f>SUM(E68:F68)</f>
        <v>167</v>
      </c>
      <c r="H68" s="12">
        <f aca="true" t="shared" si="1" ref="H68:H120">RANK(G68,$G$3:$G$121)</f>
        <v>42</v>
      </c>
      <c r="I68" s="22">
        <f>SUM(G68:G71)-MIN(G68:G71)</f>
        <v>484</v>
      </c>
      <c r="J68" s="30">
        <f>RANK(I68,$I$3:$I$118)</f>
        <v>14</v>
      </c>
    </row>
    <row r="69" spans="1:10" s="2" customFormat="1" ht="9.75">
      <c r="A69" s="23"/>
      <c r="B69" s="13" t="s">
        <v>121</v>
      </c>
      <c r="C69" s="13">
        <v>14</v>
      </c>
      <c r="D69" s="13" t="s">
        <v>8</v>
      </c>
      <c r="E69" s="14">
        <v>52</v>
      </c>
      <c r="F69" s="14">
        <v>104</v>
      </c>
      <c r="G69" s="14">
        <f>SUM(E69:F69)</f>
        <v>156</v>
      </c>
      <c r="H69" s="12">
        <f t="shared" si="1"/>
        <v>51</v>
      </c>
      <c r="I69" s="17"/>
      <c r="J69" s="17"/>
    </row>
    <row r="70" spans="1:10" s="3" customFormat="1" ht="9.75">
      <c r="A70" s="24"/>
      <c r="B70" s="10" t="s">
        <v>84</v>
      </c>
      <c r="C70" s="10">
        <v>14</v>
      </c>
      <c r="D70" s="10" t="s">
        <v>9</v>
      </c>
      <c r="E70" s="11">
        <v>48</v>
      </c>
      <c r="F70" s="12">
        <v>109</v>
      </c>
      <c r="G70" s="12">
        <f>SUM(E70:F70)</f>
        <v>157</v>
      </c>
      <c r="H70" s="12">
        <f t="shared" si="1"/>
        <v>50</v>
      </c>
      <c r="I70" s="17"/>
      <c r="J70" s="17"/>
    </row>
    <row r="71" spans="1:10" s="2" customFormat="1" ht="10.5" thickBot="1">
      <c r="A71" s="25"/>
      <c r="B71" s="15" t="s">
        <v>85</v>
      </c>
      <c r="C71" s="15">
        <v>14</v>
      </c>
      <c r="D71" s="15" t="s">
        <v>10</v>
      </c>
      <c r="E71" s="16">
        <v>48</v>
      </c>
      <c r="F71" s="16">
        <v>112</v>
      </c>
      <c r="G71" s="16">
        <f>SUM(E71:F71)</f>
        <v>160</v>
      </c>
      <c r="H71" s="12">
        <f t="shared" si="1"/>
        <v>48</v>
      </c>
      <c r="I71" s="18"/>
      <c r="J71" s="17"/>
    </row>
    <row r="72" spans="1:10" s="2" customFormat="1" ht="10.5" thickBot="1">
      <c r="A72" s="44"/>
      <c r="B72" s="44"/>
      <c r="C72" s="44"/>
      <c r="D72" s="44"/>
      <c r="E72" s="45"/>
      <c r="F72" s="45"/>
      <c r="G72" s="45"/>
      <c r="H72" s="12"/>
      <c r="I72" s="45"/>
      <c r="J72" s="30"/>
    </row>
    <row r="73" spans="1:10" s="2" customFormat="1" ht="9.75">
      <c r="A73" s="49" t="s">
        <v>13</v>
      </c>
      <c r="B73" s="42" t="s">
        <v>86</v>
      </c>
      <c r="C73" s="42">
        <v>15</v>
      </c>
      <c r="D73" s="42" t="s">
        <v>7</v>
      </c>
      <c r="E73" s="43">
        <v>56</v>
      </c>
      <c r="F73" s="30">
        <v>119</v>
      </c>
      <c r="G73" s="30">
        <f>SUM(E73:F73)</f>
        <v>175</v>
      </c>
      <c r="H73" s="12">
        <f t="shared" si="1"/>
        <v>35</v>
      </c>
      <c r="I73" s="22">
        <f>SUM(G73:G76)-MIN(G73:G76)</f>
        <v>531</v>
      </c>
      <c r="J73" s="30">
        <f>RANK(I73,$I$3:$I$118)</f>
        <v>11</v>
      </c>
    </row>
    <row r="74" spans="1:10" s="2" customFormat="1" ht="9.75">
      <c r="A74" s="23"/>
      <c r="B74" s="13" t="s">
        <v>87</v>
      </c>
      <c r="C74" s="13">
        <v>15</v>
      </c>
      <c r="D74" s="13" t="s">
        <v>8</v>
      </c>
      <c r="E74" s="14">
        <v>68</v>
      </c>
      <c r="F74" s="14">
        <v>54</v>
      </c>
      <c r="G74" s="14">
        <f>SUM(E74:F74)</f>
        <v>122</v>
      </c>
      <c r="H74" s="12">
        <f t="shared" si="1"/>
        <v>69</v>
      </c>
      <c r="I74" s="17"/>
      <c r="J74" s="17"/>
    </row>
    <row r="75" spans="1:10" s="2" customFormat="1" ht="9.75">
      <c r="A75" s="24"/>
      <c r="B75" s="10" t="s">
        <v>122</v>
      </c>
      <c r="C75" s="10">
        <v>15</v>
      </c>
      <c r="D75" s="10" t="s">
        <v>9</v>
      </c>
      <c r="E75" s="11">
        <v>64</v>
      </c>
      <c r="F75" s="12">
        <v>84</v>
      </c>
      <c r="G75" s="12">
        <f>SUM(E75:F75)</f>
        <v>148</v>
      </c>
      <c r="H75" s="12">
        <f t="shared" si="1"/>
        <v>55</v>
      </c>
      <c r="I75" s="17"/>
      <c r="J75" s="17"/>
    </row>
    <row r="76" spans="1:10" s="2" customFormat="1" ht="10.5" thickBot="1">
      <c r="A76" s="25"/>
      <c r="B76" s="15" t="s">
        <v>88</v>
      </c>
      <c r="C76" s="15">
        <v>15</v>
      </c>
      <c r="D76" s="15" t="s">
        <v>10</v>
      </c>
      <c r="E76" s="16">
        <v>84</v>
      </c>
      <c r="F76" s="16">
        <v>124</v>
      </c>
      <c r="G76" s="16">
        <f>SUM(E76:F76)</f>
        <v>208</v>
      </c>
      <c r="H76" s="12">
        <f t="shared" si="1"/>
        <v>21</v>
      </c>
      <c r="I76" s="18"/>
      <c r="J76" s="17"/>
    </row>
    <row r="77" spans="1:10" s="2" customFormat="1" ht="12.75" thickBot="1">
      <c r="A77" s="44"/>
      <c r="B77" s="44"/>
      <c r="C77" s="44"/>
      <c r="D77" s="44"/>
      <c r="E77" s="45"/>
      <c r="F77" s="45"/>
      <c r="G77" s="45"/>
      <c r="H77" s="12"/>
      <c r="I77" s="52"/>
      <c r="J77" s="30"/>
    </row>
    <row r="78" spans="1:10" s="2" customFormat="1" ht="9.75">
      <c r="A78" s="49" t="s">
        <v>89</v>
      </c>
      <c r="B78" s="42" t="s">
        <v>90</v>
      </c>
      <c r="C78" s="42">
        <v>16</v>
      </c>
      <c r="D78" s="42" t="s">
        <v>7</v>
      </c>
      <c r="E78" s="43">
        <v>60</v>
      </c>
      <c r="F78" s="30">
        <v>72</v>
      </c>
      <c r="G78" s="30">
        <f>SUM(E78:F78)</f>
        <v>132</v>
      </c>
      <c r="H78" s="12">
        <f t="shared" si="1"/>
        <v>64</v>
      </c>
      <c r="I78" s="22">
        <f>SUM(G78:G81)-MIN(G78:G81)</f>
        <v>431</v>
      </c>
      <c r="J78" s="30">
        <f>RANK(I78,$I$3:$I$118)</f>
        <v>17</v>
      </c>
    </row>
    <row r="79" spans="1:10" s="2" customFormat="1" ht="9.75">
      <c r="A79" s="23"/>
      <c r="B79" s="13" t="s">
        <v>91</v>
      </c>
      <c r="C79" s="13">
        <v>16</v>
      </c>
      <c r="D79" s="13" t="s">
        <v>8</v>
      </c>
      <c r="E79" s="14">
        <v>48</v>
      </c>
      <c r="F79" s="14">
        <v>75</v>
      </c>
      <c r="G79" s="14">
        <f>SUM(E79:F79)</f>
        <v>123</v>
      </c>
      <c r="H79" s="12">
        <f t="shared" si="1"/>
        <v>68</v>
      </c>
      <c r="I79" s="17"/>
      <c r="J79" s="17"/>
    </row>
    <row r="80" spans="1:10" s="2" customFormat="1" ht="9.75">
      <c r="A80" s="24"/>
      <c r="B80" s="10" t="s">
        <v>92</v>
      </c>
      <c r="C80" s="10">
        <v>16</v>
      </c>
      <c r="D80" s="10" t="s">
        <v>9</v>
      </c>
      <c r="E80" s="11">
        <v>84</v>
      </c>
      <c r="F80" s="12">
        <v>87</v>
      </c>
      <c r="G80" s="12">
        <f>SUM(E80:F80)</f>
        <v>171</v>
      </c>
      <c r="H80" s="12">
        <f t="shared" si="1"/>
        <v>40</v>
      </c>
      <c r="I80" s="17"/>
      <c r="J80" s="17"/>
    </row>
    <row r="81" spans="1:10" s="2" customFormat="1" ht="10.5" thickBot="1">
      <c r="A81" s="25"/>
      <c r="B81" s="15" t="s">
        <v>93</v>
      </c>
      <c r="C81" s="15">
        <v>16</v>
      </c>
      <c r="D81" s="15" t="s">
        <v>10</v>
      </c>
      <c r="E81" s="16">
        <v>68</v>
      </c>
      <c r="F81" s="16">
        <v>60</v>
      </c>
      <c r="G81" s="16">
        <f>SUM(E81:F81)</f>
        <v>128</v>
      </c>
      <c r="H81" s="12">
        <f t="shared" si="1"/>
        <v>65</v>
      </c>
      <c r="I81" s="18"/>
      <c r="J81" s="17"/>
    </row>
    <row r="82" spans="1:10" s="2" customFormat="1" ht="10.5" thickBot="1">
      <c r="A82" s="44"/>
      <c r="B82" s="44"/>
      <c r="C82" s="44"/>
      <c r="D82" s="44"/>
      <c r="E82" s="45"/>
      <c r="F82" s="45"/>
      <c r="G82" s="45"/>
      <c r="H82" s="12"/>
      <c r="I82" s="46"/>
      <c r="J82" s="30"/>
    </row>
    <row r="83" spans="1:10" s="2" customFormat="1" ht="9.75">
      <c r="A83" s="48" t="s">
        <v>15</v>
      </c>
      <c r="B83" s="48" t="s">
        <v>94</v>
      </c>
      <c r="C83" s="42">
        <v>17</v>
      </c>
      <c r="D83" s="42" t="s">
        <v>7</v>
      </c>
      <c r="E83" s="43">
        <v>40</v>
      </c>
      <c r="F83" s="30">
        <v>96</v>
      </c>
      <c r="G83" s="30">
        <f>SUM(E83:F83)</f>
        <v>136</v>
      </c>
      <c r="H83" s="12">
        <f t="shared" si="1"/>
        <v>61</v>
      </c>
      <c r="I83" s="22">
        <f>SUM(G83:G86)-MIN(G83:G86)</f>
        <v>443</v>
      </c>
      <c r="J83" s="30">
        <f>RANK(I83,$I$3:$I$118)</f>
        <v>15</v>
      </c>
    </row>
    <row r="84" spans="1:10" s="2" customFormat="1" ht="9.75">
      <c r="A84" s="13"/>
      <c r="B84" s="13" t="s">
        <v>95</v>
      </c>
      <c r="C84" s="13">
        <v>17</v>
      </c>
      <c r="D84" s="13" t="s">
        <v>8</v>
      </c>
      <c r="E84" s="14">
        <v>48</v>
      </c>
      <c r="F84" s="14">
        <v>85</v>
      </c>
      <c r="G84" s="14">
        <f>SUM(E84:F84)</f>
        <v>133</v>
      </c>
      <c r="H84" s="12">
        <f t="shared" si="1"/>
        <v>62</v>
      </c>
      <c r="I84" s="17"/>
      <c r="J84" s="17"/>
    </row>
    <row r="85" spans="1:10" s="2" customFormat="1" ht="12">
      <c r="A85" s="41"/>
      <c r="B85" s="40" t="s">
        <v>96</v>
      </c>
      <c r="C85" s="10">
        <v>17</v>
      </c>
      <c r="D85" s="10" t="s">
        <v>9</v>
      </c>
      <c r="E85" s="11">
        <v>28</v>
      </c>
      <c r="F85" s="12">
        <v>50</v>
      </c>
      <c r="G85" s="12">
        <f>SUM(E85:F85)</f>
        <v>78</v>
      </c>
      <c r="H85" s="12">
        <f t="shared" si="1"/>
        <v>91</v>
      </c>
      <c r="I85" s="17"/>
      <c r="J85" s="17"/>
    </row>
    <row r="86" spans="1:10" s="2" customFormat="1" ht="12.75" thickBot="1">
      <c r="A86" s="50"/>
      <c r="B86" s="15" t="s">
        <v>97</v>
      </c>
      <c r="C86" s="15">
        <v>17</v>
      </c>
      <c r="D86" s="15" t="s">
        <v>10</v>
      </c>
      <c r="E86" s="16">
        <v>80</v>
      </c>
      <c r="F86" s="16">
        <v>94</v>
      </c>
      <c r="G86" s="16">
        <f>SUM(E86:F86)</f>
        <v>174</v>
      </c>
      <c r="H86" s="12">
        <f t="shared" si="1"/>
        <v>37</v>
      </c>
      <c r="I86" s="18"/>
      <c r="J86" s="17"/>
    </row>
    <row r="87" spans="1:10" s="2" customFormat="1" ht="12.75" thickBot="1">
      <c r="A87" s="44"/>
      <c r="B87" s="44"/>
      <c r="C87" s="44"/>
      <c r="D87" s="44"/>
      <c r="E87" s="45"/>
      <c r="F87" s="45"/>
      <c r="G87" s="45"/>
      <c r="H87" s="12"/>
      <c r="I87" s="52"/>
      <c r="J87" s="30"/>
    </row>
    <row r="88" spans="1:10" s="2" customFormat="1" ht="9.75">
      <c r="A88" s="48" t="s">
        <v>20</v>
      </c>
      <c r="B88" s="42" t="s">
        <v>98</v>
      </c>
      <c r="C88" s="42">
        <v>18</v>
      </c>
      <c r="D88" s="42" t="s">
        <v>7</v>
      </c>
      <c r="E88" s="43">
        <v>52</v>
      </c>
      <c r="F88" s="30">
        <v>141</v>
      </c>
      <c r="G88" s="30">
        <f>SUM(E88:F88)</f>
        <v>193</v>
      </c>
      <c r="H88" s="12">
        <f t="shared" si="1"/>
        <v>27</v>
      </c>
      <c r="I88" s="22">
        <f>SUM(G88:G91)-MIN(G88:G91)</f>
        <v>537</v>
      </c>
      <c r="J88" s="30">
        <f>RANK(I88,$I$3:$I$118)</f>
        <v>10</v>
      </c>
    </row>
    <row r="89" spans="1:10" s="2" customFormat="1" ht="9.75">
      <c r="A89" s="39"/>
      <c r="B89" s="13" t="s">
        <v>99</v>
      </c>
      <c r="C89" s="13">
        <v>18</v>
      </c>
      <c r="D89" s="13" t="s">
        <v>8</v>
      </c>
      <c r="E89" s="14">
        <v>40</v>
      </c>
      <c r="F89" s="14">
        <v>104</v>
      </c>
      <c r="G89" s="14">
        <f>SUM(E89:F89)</f>
        <v>144</v>
      </c>
      <c r="H89" s="12">
        <f t="shared" si="1"/>
        <v>59</v>
      </c>
      <c r="I89" s="17"/>
      <c r="J89" s="17"/>
    </row>
    <row r="90" spans="1:10" s="2" customFormat="1" ht="9.75">
      <c r="A90" s="38"/>
      <c r="B90" s="10" t="s">
        <v>100</v>
      </c>
      <c r="C90" s="10">
        <v>18</v>
      </c>
      <c r="D90" s="10" t="s">
        <v>9</v>
      </c>
      <c r="E90" s="11">
        <v>44</v>
      </c>
      <c r="F90" s="12">
        <v>117</v>
      </c>
      <c r="G90" s="12">
        <f>SUM(E90:F90)</f>
        <v>161</v>
      </c>
      <c r="H90" s="12">
        <f t="shared" si="1"/>
        <v>47</v>
      </c>
      <c r="I90" s="17"/>
      <c r="J90" s="17"/>
    </row>
    <row r="91" spans="1:10" s="2" customFormat="1" ht="10.5" thickBot="1">
      <c r="A91" s="47"/>
      <c r="B91" s="15" t="s">
        <v>101</v>
      </c>
      <c r="C91" s="15">
        <v>18</v>
      </c>
      <c r="D91" s="15" t="s">
        <v>10</v>
      </c>
      <c r="E91" s="16">
        <v>80</v>
      </c>
      <c r="F91" s="16">
        <v>103</v>
      </c>
      <c r="G91" s="16">
        <f>SUM(E91:F91)</f>
        <v>183</v>
      </c>
      <c r="H91" s="12">
        <f t="shared" si="1"/>
        <v>30</v>
      </c>
      <c r="I91" s="18"/>
      <c r="J91" s="17"/>
    </row>
    <row r="92" spans="1:10" s="2" customFormat="1" ht="10.5" thickBot="1">
      <c r="A92" s="60"/>
      <c r="B92" s="61"/>
      <c r="C92" s="61"/>
      <c r="D92" s="61"/>
      <c r="E92" s="61"/>
      <c r="F92" s="61"/>
      <c r="G92" s="61"/>
      <c r="H92" s="12"/>
      <c r="I92" s="62"/>
      <c r="J92" s="30"/>
    </row>
    <row r="93" spans="1:10" s="2" customFormat="1" ht="9.75">
      <c r="A93" s="48" t="s">
        <v>24</v>
      </c>
      <c r="B93" s="42" t="s">
        <v>102</v>
      </c>
      <c r="C93" s="42">
        <v>19</v>
      </c>
      <c r="D93" s="42" t="s">
        <v>7</v>
      </c>
      <c r="E93" s="43">
        <v>60</v>
      </c>
      <c r="F93" s="30">
        <v>61</v>
      </c>
      <c r="G93" s="30">
        <f>SUM(E93:F93)</f>
        <v>121</v>
      </c>
      <c r="H93" s="12">
        <f t="shared" si="1"/>
        <v>70</v>
      </c>
      <c r="I93" s="30">
        <f>SUM(G93:G96)-MIN(G93:G96)</f>
        <v>339</v>
      </c>
      <c r="J93" s="30">
        <f>RANK(I93,$I$3:$I$118)</f>
        <v>21</v>
      </c>
    </row>
    <row r="94" spans="1:10" s="2" customFormat="1" ht="9.75">
      <c r="A94" s="39"/>
      <c r="B94" s="13" t="s">
        <v>103</v>
      </c>
      <c r="C94" s="13">
        <v>19</v>
      </c>
      <c r="D94" s="13" t="s">
        <v>8</v>
      </c>
      <c r="E94" s="14">
        <v>44</v>
      </c>
      <c r="F94" s="14">
        <v>55</v>
      </c>
      <c r="G94" s="14">
        <f>SUM(E94:F94)</f>
        <v>99</v>
      </c>
      <c r="H94" s="12">
        <f t="shared" si="1"/>
        <v>81</v>
      </c>
      <c r="I94" s="17"/>
      <c r="J94" s="17"/>
    </row>
    <row r="95" spans="1:10" s="2" customFormat="1" ht="9.75">
      <c r="A95" s="38"/>
      <c r="B95" s="10" t="s">
        <v>104</v>
      </c>
      <c r="C95" s="10">
        <v>19</v>
      </c>
      <c r="D95" s="10" t="s">
        <v>9</v>
      </c>
      <c r="E95" s="11">
        <v>36</v>
      </c>
      <c r="F95" s="12">
        <v>71</v>
      </c>
      <c r="G95" s="12">
        <f>SUM(E95:F95)</f>
        <v>107</v>
      </c>
      <c r="H95" s="12">
        <f t="shared" si="1"/>
        <v>77</v>
      </c>
      <c r="I95" s="17"/>
      <c r="J95" s="17"/>
    </row>
    <row r="96" spans="1:10" s="2" customFormat="1" ht="10.5" thickBot="1">
      <c r="A96" s="47"/>
      <c r="B96" s="15" t="s">
        <v>105</v>
      </c>
      <c r="C96" s="15">
        <v>19</v>
      </c>
      <c r="D96" s="15" t="s">
        <v>10</v>
      </c>
      <c r="E96" s="16">
        <v>40</v>
      </c>
      <c r="F96" s="16">
        <v>71</v>
      </c>
      <c r="G96" s="16">
        <f>SUM(E96:F96)</f>
        <v>111</v>
      </c>
      <c r="H96" s="12">
        <f t="shared" si="1"/>
        <v>75</v>
      </c>
      <c r="I96" s="18"/>
      <c r="J96" s="17"/>
    </row>
    <row r="97" spans="1:10" s="2" customFormat="1" ht="10.5" thickBot="1">
      <c r="A97" s="60"/>
      <c r="B97" s="61"/>
      <c r="C97" s="61"/>
      <c r="D97" s="61"/>
      <c r="E97" s="61"/>
      <c r="F97" s="61"/>
      <c r="G97" s="61"/>
      <c r="H97" s="12"/>
      <c r="I97" s="61"/>
      <c r="J97" s="30"/>
    </row>
    <row r="98" spans="1:10" s="3" customFormat="1" ht="9.75">
      <c r="A98" s="48" t="s">
        <v>106</v>
      </c>
      <c r="B98" s="42" t="s">
        <v>107</v>
      </c>
      <c r="C98" s="42">
        <v>20</v>
      </c>
      <c r="D98" s="42" t="s">
        <v>7</v>
      </c>
      <c r="E98" s="43">
        <v>36</v>
      </c>
      <c r="F98" s="30">
        <v>28</v>
      </c>
      <c r="G98" s="30">
        <f>SUM(E98:F98)</f>
        <v>64</v>
      </c>
      <c r="H98" s="12">
        <f t="shared" si="1"/>
        <v>92</v>
      </c>
      <c r="I98" s="30">
        <f>SUM(G98:G101)-MIN(G98:G101)</f>
        <v>285</v>
      </c>
      <c r="J98" s="30">
        <f>RANK(I98,$I$3:$I$118)</f>
        <v>24</v>
      </c>
    </row>
    <row r="99" spans="1:10" s="2" customFormat="1" ht="9.75">
      <c r="A99" s="39"/>
      <c r="B99" s="13" t="s">
        <v>108</v>
      </c>
      <c r="C99" s="13">
        <v>20</v>
      </c>
      <c r="D99" s="13" t="s">
        <v>8</v>
      </c>
      <c r="E99" s="14">
        <v>48</v>
      </c>
      <c r="F99" s="14">
        <v>45</v>
      </c>
      <c r="G99" s="14">
        <f>SUM(E99:F99)</f>
        <v>93</v>
      </c>
      <c r="H99" s="12">
        <f t="shared" si="1"/>
        <v>84</v>
      </c>
      <c r="I99" s="17"/>
      <c r="J99" s="17"/>
    </row>
    <row r="100" spans="1:10" s="3" customFormat="1" ht="9.75">
      <c r="A100" s="38"/>
      <c r="B100" s="10" t="s">
        <v>109</v>
      </c>
      <c r="C100" s="10">
        <v>20</v>
      </c>
      <c r="D100" s="10" t="s">
        <v>9</v>
      </c>
      <c r="E100" s="11">
        <v>48</v>
      </c>
      <c r="F100" s="12">
        <v>63</v>
      </c>
      <c r="G100" s="12">
        <f>SUM(E100:F100)</f>
        <v>111</v>
      </c>
      <c r="H100" s="12">
        <f t="shared" si="1"/>
        <v>75</v>
      </c>
      <c r="I100" s="17"/>
      <c r="J100" s="17"/>
    </row>
    <row r="101" spans="1:10" s="2" customFormat="1" ht="10.5" thickBot="1">
      <c r="A101" s="47"/>
      <c r="B101" s="15" t="s">
        <v>110</v>
      </c>
      <c r="C101" s="15">
        <v>20</v>
      </c>
      <c r="D101" s="15" t="s">
        <v>10</v>
      </c>
      <c r="E101" s="16">
        <v>36</v>
      </c>
      <c r="F101" s="16">
        <v>45</v>
      </c>
      <c r="G101" s="16">
        <f>SUM(E101:F101)</f>
        <v>81</v>
      </c>
      <c r="H101" s="12">
        <f t="shared" si="1"/>
        <v>90</v>
      </c>
      <c r="I101" s="18"/>
      <c r="J101" s="17"/>
    </row>
    <row r="102" spans="1:10" s="2" customFormat="1" ht="10.5" thickBot="1">
      <c r="A102" s="59"/>
      <c r="B102" s="59"/>
      <c r="C102" s="59"/>
      <c r="D102" s="59"/>
      <c r="E102" s="59"/>
      <c r="F102" s="59"/>
      <c r="G102" s="59"/>
      <c r="H102" s="12"/>
      <c r="I102" s="59"/>
      <c r="J102" s="30"/>
    </row>
    <row r="103" spans="1:10" s="2" customFormat="1" ht="9.75">
      <c r="A103" s="48" t="s">
        <v>25</v>
      </c>
      <c r="B103" s="42" t="s">
        <v>31</v>
      </c>
      <c r="C103" s="42">
        <v>21</v>
      </c>
      <c r="D103" s="42" t="s">
        <v>7</v>
      </c>
      <c r="E103" s="43">
        <v>88</v>
      </c>
      <c r="F103" s="30">
        <v>131</v>
      </c>
      <c r="G103" s="30">
        <f>SUM(E103:F103)</f>
        <v>219</v>
      </c>
      <c r="H103" s="12">
        <f t="shared" si="1"/>
        <v>15</v>
      </c>
      <c r="I103" s="30">
        <f>SUM(G103:G106)-MIN(G103:G106)</f>
        <v>608</v>
      </c>
      <c r="J103" s="30">
        <f>RANK(I103,$I$3:$I$118)</f>
        <v>6</v>
      </c>
    </row>
    <row r="104" spans="1:10" s="2" customFormat="1" ht="9.75">
      <c r="A104" s="39"/>
      <c r="B104" s="13" t="s">
        <v>30</v>
      </c>
      <c r="C104" s="13">
        <v>21</v>
      </c>
      <c r="D104" s="13" t="s">
        <v>8</v>
      </c>
      <c r="E104" s="14">
        <v>84</v>
      </c>
      <c r="F104" s="14">
        <v>129</v>
      </c>
      <c r="G104" s="14">
        <f>SUM(E104:F104)</f>
        <v>213</v>
      </c>
      <c r="H104" s="12">
        <f t="shared" si="1"/>
        <v>20</v>
      </c>
      <c r="I104" s="17"/>
      <c r="J104" s="17"/>
    </row>
    <row r="105" spans="1:10" s="2" customFormat="1" ht="9.75">
      <c r="A105" s="38"/>
      <c r="B105" s="10" t="s">
        <v>32</v>
      </c>
      <c r="C105" s="10">
        <v>21</v>
      </c>
      <c r="D105" s="10" t="s">
        <v>9</v>
      </c>
      <c r="E105" s="11">
        <v>68</v>
      </c>
      <c r="F105" s="12">
        <v>108</v>
      </c>
      <c r="G105" s="12">
        <f>SUM(E105:F105)</f>
        <v>176</v>
      </c>
      <c r="H105" s="12">
        <f t="shared" si="1"/>
        <v>34</v>
      </c>
      <c r="I105" s="17"/>
      <c r="J105" s="17"/>
    </row>
    <row r="106" spans="1:10" s="2" customFormat="1" ht="10.5" thickBot="1">
      <c r="A106" s="47"/>
      <c r="B106" s="15" t="s">
        <v>123</v>
      </c>
      <c r="C106" s="15">
        <v>21</v>
      </c>
      <c r="D106" s="15" t="s">
        <v>10</v>
      </c>
      <c r="E106" s="16">
        <v>68</v>
      </c>
      <c r="F106" s="16">
        <v>91</v>
      </c>
      <c r="G106" s="16">
        <f>SUM(E106:F106)</f>
        <v>159</v>
      </c>
      <c r="H106" s="12">
        <f t="shared" si="1"/>
        <v>49</v>
      </c>
      <c r="I106" s="18"/>
      <c r="J106" s="17"/>
    </row>
    <row r="107" spans="1:10" s="3" customFormat="1" ht="10.5" thickBot="1">
      <c r="A107" s="59"/>
      <c r="B107" s="61"/>
      <c r="C107" s="61"/>
      <c r="D107" s="61"/>
      <c r="E107" s="61"/>
      <c r="F107" s="61"/>
      <c r="G107" s="61"/>
      <c r="H107" s="12"/>
      <c r="I107" s="61"/>
      <c r="J107" s="30"/>
    </row>
    <row r="108" spans="1:10" s="2" customFormat="1" ht="9.75">
      <c r="A108" s="48" t="s">
        <v>14</v>
      </c>
      <c r="B108" s="42" t="s">
        <v>124</v>
      </c>
      <c r="C108" s="42">
        <v>22</v>
      </c>
      <c r="D108" s="42" t="s">
        <v>7</v>
      </c>
      <c r="E108" s="43">
        <v>92</v>
      </c>
      <c r="F108" s="30">
        <v>114</v>
      </c>
      <c r="G108" s="30">
        <f>SUM(E108:F108)</f>
        <v>206</v>
      </c>
      <c r="H108" s="12">
        <f t="shared" si="1"/>
        <v>24</v>
      </c>
      <c r="I108" s="30">
        <f>SUM(G108:G111)-MIN(G108:G111)</f>
        <v>747</v>
      </c>
      <c r="J108" s="30">
        <f>RANK(I108,$I$3:$I$118)</f>
        <v>3</v>
      </c>
    </row>
    <row r="109" spans="1:10" s="3" customFormat="1" ht="9.75">
      <c r="A109" s="39"/>
      <c r="B109" s="13" t="s">
        <v>111</v>
      </c>
      <c r="C109" s="13">
        <v>22</v>
      </c>
      <c r="D109" s="13" t="s">
        <v>8</v>
      </c>
      <c r="E109" s="14">
        <v>92</v>
      </c>
      <c r="F109" s="14">
        <v>172</v>
      </c>
      <c r="G109" s="14">
        <f>SUM(E109:F109)</f>
        <v>264</v>
      </c>
      <c r="H109" s="12">
        <f t="shared" si="1"/>
        <v>6</v>
      </c>
      <c r="I109" s="17"/>
      <c r="J109" s="17"/>
    </row>
    <row r="110" spans="1:10" s="2" customFormat="1" ht="9.75">
      <c r="A110" s="38"/>
      <c r="B110" s="10" t="s">
        <v>112</v>
      </c>
      <c r="C110" s="10">
        <v>22</v>
      </c>
      <c r="D110" s="10" t="s">
        <v>9</v>
      </c>
      <c r="E110" s="11">
        <v>56</v>
      </c>
      <c r="F110" s="12">
        <v>165</v>
      </c>
      <c r="G110" s="12">
        <f>SUM(E110:F110)</f>
        <v>221</v>
      </c>
      <c r="H110" s="12">
        <f t="shared" si="1"/>
        <v>13</v>
      </c>
      <c r="I110" s="17"/>
      <c r="J110" s="17"/>
    </row>
    <row r="111" spans="1:10" s="3" customFormat="1" ht="10.5" thickBot="1">
      <c r="A111" s="47"/>
      <c r="B111" s="15" t="s">
        <v>113</v>
      </c>
      <c r="C111" s="15">
        <v>22</v>
      </c>
      <c r="D111" s="15" t="s">
        <v>10</v>
      </c>
      <c r="E111" s="16">
        <v>96</v>
      </c>
      <c r="F111" s="16">
        <v>166</v>
      </c>
      <c r="G111" s="16">
        <f>SUM(E111:F111)</f>
        <v>262</v>
      </c>
      <c r="H111" s="12">
        <f t="shared" si="1"/>
        <v>7</v>
      </c>
      <c r="I111" s="18"/>
      <c r="J111" s="17"/>
    </row>
    <row r="112" spans="1:10" s="2" customFormat="1" ht="10.5" thickBot="1">
      <c r="A112" s="59"/>
      <c r="B112" s="61"/>
      <c r="C112" s="61"/>
      <c r="D112" s="61"/>
      <c r="E112" s="61"/>
      <c r="F112" s="61"/>
      <c r="G112" s="61"/>
      <c r="H112" s="12"/>
      <c r="I112" s="61"/>
      <c r="J112" s="30"/>
    </row>
    <row r="113" spans="1:10" s="2" customFormat="1" ht="9.75">
      <c r="A113" s="48" t="s">
        <v>16</v>
      </c>
      <c r="B113" s="42" t="s">
        <v>114</v>
      </c>
      <c r="C113" s="42">
        <v>23</v>
      </c>
      <c r="D113" s="42" t="s">
        <v>7</v>
      </c>
      <c r="E113" s="43">
        <v>88</v>
      </c>
      <c r="F113" s="30">
        <v>132</v>
      </c>
      <c r="G113" s="30">
        <f>SUM(E113:F113)</f>
        <v>220</v>
      </c>
      <c r="H113" s="12">
        <f t="shared" si="1"/>
        <v>14</v>
      </c>
      <c r="I113" s="30">
        <f>SUM(G113:G116)-MIN(G113:G116)</f>
        <v>729</v>
      </c>
      <c r="J113" s="30">
        <f>RANK(I113,$I$3:$I$118)</f>
        <v>4</v>
      </c>
    </row>
    <row r="114" spans="1:10" s="2" customFormat="1" ht="9.75">
      <c r="A114" s="39"/>
      <c r="B114" s="13" t="s">
        <v>33</v>
      </c>
      <c r="C114" s="13">
        <v>23</v>
      </c>
      <c r="D114" s="13" t="s">
        <v>8</v>
      </c>
      <c r="E114" s="14">
        <v>92</v>
      </c>
      <c r="F114" s="14">
        <v>162</v>
      </c>
      <c r="G114" s="14">
        <f>SUM(E114:F114)</f>
        <v>254</v>
      </c>
      <c r="H114" s="12">
        <f t="shared" si="1"/>
        <v>9</v>
      </c>
      <c r="I114" s="30"/>
      <c r="J114" s="17"/>
    </row>
    <row r="115" spans="1:10" s="2" customFormat="1" ht="9.75">
      <c r="A115" s="38"/>
      <c r="B115" s="10" t="s">
        <v>115</v>
      </c>
      <c r="C115" s="10">
        <v>23</v>
      </c>
      <c r="D115" s="10" t="s">
        <v>9</v>
      </c>
      <c r="E115" s="11">
        <v>76</v>
      </c>
      <c r="F115" s="12">
        <v>141</v>
      </c>
      <c r="G115" s="12">
        <f>SUM(E115:F115)</f>
        <v>217</v>
      </c>
      <c r="H115" s="12">
        <f t="shared" si="1"/>
        <v>17</v>
      </c>
      <c r="I115" s="30"/>
      <c r="J115" s="17"/>
    </row>
    <row r="116" spans="1:10" s="2" customFormat="1" ht="10.5" thickBot="1">
      <c r="A116" s="47"/>
      <c r="B116" s="15" t="s">
        <v>34</v>
      </c>
      <c r="C116" s="15">
        <v>23</v>
      </c>
      <c r="D116" s="15" t="s">
        <v>10</v>
      </c>
      <c r="E116" s="16">
        <v>96</v>
      </c>
      <c r="F116" s="16">
        <v>159</v>
      </c>
      <c r="G116" s="16">
        <f>SUM(E116:F116)</f>
        <v>255</v>
      </c>
      <c r="H116" s="12">
        <f t="shared" si="1"/>
        <v>8</v>
      </c>
      <c r="I116" s="30"/>
      <c r="J116" s="17"/>
    </row>
    <row r="117" spans="1:10" s="3" customFormat="1" ht="10.5" thickBot="1">
      <c r="A117" s="37"/>
      <c r="B117" s="2"/>
      <c r="C117" s="2"/>
      <c r="D117" s="2"/>
      <c r="E117" s="2"/>
      <c r="F117" s="2"/>
      <c r="G117" s="65"/>
      <c r="H117" s="12"/>
      <c r="I117" s="30"/>
      <c r="J117" s="30"/>
    </row>
    <row r="118" spans="1:10" s="2" customFormat="1" ht="10.5" thickBot="1">
      <c r="A118" s="7" t="s">
        <v>128</v>
      </c>
      <c r="B118" s="3" t="s">
        <v>125</v>
      </c>
      <c r="C118" s="3">
        <v>24</v>
      </c>
      <c r="D118" s="3" t="s">
        <v>7</v>
      </c>
      <c r="E118" s="63">
        <v>40</v>
      </c>
      <c r="F118" s="63">
        <v>43</v>
      </c>
      <c r="G118" s="16">
        <f>SUM(E118:F118)</f>
        <v>83</v>
      </c>
      <c r="H118" s="12">
        <f t="shared" si="1"/>
        <v>89</v>
      </c>
      <c r="I118" s="30">
        <f>SUM(G118:G121)-MIN(G118:G121)</f>
        <v>315</v>
      </c>
      <c r="J118" s="30">
        <f>RANK(I118,$I$3:$I$118)</f>
        <v>22</v>
      </c>
    </row>
    <row r="119" spans="1:10" s="3" customFormat="1" ht="10.5" thickBot="1">
      <c r="A119" s="37"/>
      <c r="B119" s="2" t="s">
        <v>126</v>
      </c>
      <c r="C119" s="2">
        <v>24</v>
      </c>
      <c r="D119" s="2" t="s">
        <v>8</v>
      </c>
      <c r="E119" s="64">
        <v>32</v>
      </c>
      <c r="F119" s="64">
        <v>52</v>
      </c>
      <c r="G119" s="65">
        <f>SUM(E119:F119)</f>
        <v>84</v>
      </c>
      <c r="H119" s="12">
        <f t="shared" si="1"/>
        <v>88</v>
      </c>
      <c r="I119" s="2"/>
      <c r="J119" s="17"/>
    </row>
    <row r="120" spans="1:10" s="2" customFormat="1" ht="10.5" thickBot="1">
      <c r="A120" s="37"/>
      <c r="B120" s="3" t="s">
        <v>127</v>
      </c>
      <c r="C120" s="3">
        <v>24</v>
      </c>
      <c r="D120" s="3" t="s">
        <v>9</v>
      </c>
      <c r="E120" s="63">
        <v>68</v>
      </c>
      <c r="F120" s="63">
        <v>80</v>
      </c>
      <c r="G120" s="16">
        <f>SUM(E120:F120)</f>
        <v>148</v>
      </c>
      <c r="H120" s="12">
        <f t="shared" si="1"/>
        <v>55</v>
      </c>
      <c r="I120" s="3"/>
      <c r="J120" s="17"/>
    </row>
    <row r="121" spans="1:10" s="3" customFormat="1" ht="10.5" thickBot="1">
      <c r="A121" s="37"/>
      <c r="B121" s="2"/>
      <c r="C121" s="2">
        <v>24</v>
      </c>
      <c r="D121" s="2" t="s">
        <v>10</v>
      </c>
      <c r="E121" s="64"/>
      <c r="F121" s="64"/>
      <c r="G121" s="65">
        <f>SUM(E121:F121)</f>
        <v>0</v>
      </c>
      <c r="H121" s="12">
        <f>RANK(G121,$G$3:$G$121)</f>
        <v>93</v>
      </c>
      <c r="I121" s="2"/>
      <c r="J121" s="17"/>
    </row>
    <row r="122" spans="1:10" s="2" customFormat="1" ht="9.75">
      <c r="A122" s="37"/>
      <c r="B122" s="3"/>
      <c r="C122" s="3"/>
      <c r="D122" s="3"/>
      <c r="E122" s="3"/>
      <c r="F122" s="3"/>
      <c r="G122" s="3"/>
      <c r="H122" s="3"/>
      <c r="I122" s="3"/>
      <c r="J122" s="3"/>
    </row>
    <row r="123" spans="1:10" s="3" customFormat="1" ht="9.75">
      <c r="A123" s="37"/>
      <c r="B123" s="2"/>
      <c r="C123" s="2"/>
      <c r="D123" s="2"/>
      <c r="E123" s="2"/>
      <c r="F123" s="2"/>
      <c r="G123" s="2"/>
      <c r="H123" s="2"/>
      <c r="I123" s="2"/>
      <c r="J123" s="2"/>
    </row>
    <row r="124" spans="1:10" s="2" customFormat="1" ht="9.75">
      <c r="A124" s="37"/>
      <c r="B124" s="3"/>
      <c r="C124" s="3"/>
      <c r="D124" s="3"/>
      <c r="E124" s="3"/>
      <c r="F124" s="3"/>
      <c r="G124" s="3"/>
      <c r="H124" s="3"/>
      <c r="I124" s="3"/>
      <c r="J124" s="3"/>
    </row>
    <row r="125" spans="1:10" s="3" customFormat="1" ht="9.75">
      <c r="A125" s="37"/>
      <c r="B125" s="2"/>
      <c r="C125" s="2"/>
      <c r="D125" s="2"/>
      <c r="E125" s="2"/>
      <c r="F125" s="2"/>
      <c r="G125" s="2"/>
      <c r="H125" s="2"/>
      <c r="I125" s="2"/>
      <c r="J125" s="2"/>
    </row>
    <row r="126" spans="1:10" s="2" customFormat="1" ht="9.75">
      <c r="A126" s="37"/>
      <c r="B126" s="3"/>
      <c r="C126" s="3"/>
      <c r="D126" s="3"/>
      <c r="E126" s="3"/>
      <c r="F126" s="3"/>
      <c r="G126" s="3"/>
      <c r="H126" s="3"/>
      <c r="I126" s="3"/>
      <c r="J126" s="3"/>
    </row>
    <row r="127" spans="1:10" s="3" customFormat="1" ht="9.75">
      <c r="A127" s="37"/>
      <c r="B127" s="2"/>
      <c r="C127" s="2"/>
      <c r="D127" s="2"/>
      <c r="E127" s="2"/>
      <c r="F127" s="2"/>
      <c r="G127" s="2"/>
      <c r="H127" s="2"/>
      <c r="I127" s="2"/>
      <c r="J127" s="2"/>
    </row>
    <row r="128" spans="1:10" s="2" customFormat="1" ht="9.75">
      <c r="A128" s="37"/>
      <c r="B128" s="3"/>
      <c r="C128" s="3"/>
      <c r="D128" s="3"/>
      <c r="E128" s="3"/>
      <c r="F128" s="3"/>
      <c r="G128" s="3"/>
      <c r="H128" s="3"/>
      <c r="I128" s="3"/>
      <c r="J128" s="3"/>
    </row>
    <row r="129" spans="1:10" s="3" customFormat="1" ht="9.75">
      <c r="A129" s="37"/>
      <c r="B129" s="2"/>
      <c r="C129" s="2"/>
      <c r="D129" s="2"/>
      <c r="E129" s="2"/>
      <c r="F129" s="2"/>
      <c r="G129" s="2"/>
      <c r="H129" s="2"/>
      <c r="I129" s="2"/>
      <c r="J129" s="2"/>
    </row>
    <row r="130" s="2" customFormat="1" ht="9.75">
      <c r="A130" s="37"/>
    </row>
    <row r="131" spans="1:10" s="3" customFormat="1" ht="9.75">
      <c r="A131" s="37"/>
      <c r="B131" s="2"/>
      <c r="C131" s="2"/>
      <c r="D131" s="2"/>
      <c r="E131" s="2"/>
      <c r="F131" s="2"/>
      <c r="G131" s="2"/>
      <c r="H131" s="2"/>
      <c r="I131" s="2"/>
      <c r="J131" s="2"/>
    </row>
    <row r="132" spans="1:10" s="2" customFormat="1" ht="9.75">
      <c r="A132" s="37"/>
      <c r="B132" s="3"/>
      <c r="C132" s="3"/>
      <c r="D132" s="3"/>
      <c r="E132" s="3"/>
      <c r="F132" s="3"/>
      <c r="G132" s="3"/>
      <c r="H132" s="3"/>
      <c r="I132" s="3"/>
      <c r="J132" s="3"/>
    </row>
    <row r="133" spans="1:10" s="3" customFormat="1" ht="9.75">
      <c r="A133" s="37"/>
      <c r="B133" s="2"/>
      <c r="C133" s="2"/>
      <c r="D133" s="2"/>
      <c r="E133" s="2"/>
      <c r="F133" s="2"/>
      <c r="G133" s="2"/>
      <c r="H133" s="2"/>
      <c r="I133" s="2"/>
      <c r="J133" s="2"/>
    </row>
    <row r="134" spans="1:10" s="2" customFormat="1" ht="9.75">
      <c r="A134" s="37"/>
      <c r="B134" s="3"/>
      <c r="C134" s="3"/>
      <c r="D134" s="3"/>
      <c r="E134" s="3"/>
      <c r="F134" s="3"/>
      <c r="G134" s="3"/>
      <c r="H134" s="3"/>
      <c r="I134" s="3"/>
      <c r="J134" s="3"/>
    </row>
    <row r="135" s="2" customFormat="1" ht="9.75">
      <c r="A135" s="37"/>
    </row>
    <row r="136" spans="1:10" s="2" customFormat="1" ht="9.75">
      <c r="A136" s="37"/>
      <c r="B136" s="3"/>
      <c r="C136" s="3"/>
      <c r="D136" s="3"/>
      <c r="E136" s="3"/>
      <c r="F136" s="3"/>
      <c r="G136" s="3"/>
      <c r="H136" s="3"/>
      <c r="I136" s="3"/>
      <c r="J136" s="3"/>
    </row>
    <row r="137" spans="1:10" s="3" customFormat="1" ht="9.75">
      <c r="A137" s="37"/>
      <c r="B137" s="2"/>
      <c r="C137" s="2"/>
      <c r="D137" s="2"/>
      <c r="E137" s="2"/>
      <c r="F137" s="2"/>
      <c r="G137" s="2"/>
      <c r="H137" s="2"/>
      <c r="I137" s="2"/>
      <c r="J137" s="2"/>
    </row>
    <row r="138" spans="1:10" s="2" customFormat="1" ht="9.75">
      <c r="A138" s="37"/>
      <c r="B138" s="3"/>
      <c r="C138" s="3"/>
      <c r="D138" s="3"/>
      <c r="E138" s="3"/>
      <c r="F138" s="3"/>
      <c r="G138" s="3"/>
      <c r="H138" s="3"/>
      <c r="I138" s="3"/>
      <c r="J138" s="3"/>
    </row>
    <row r="139" spans="1:10" s="3" customFormat="1" ht="9.75">
      <c r="A139" s="37"/>
      <c r="B139" s="2"/>
      <c r="C139" s="2"/>
      <c r="D139" s="2"/>
      <c r="E139" s="2"/>
      <c r="F139" s="2"/>
      <c r="G139" s="2"/>
      <c r="H139" s="2"/>
      <c r="I139" s="2"/>
      <c r="J139" s="2"/>
    </row>
    <row r="140" spans="1:10" s="2" customFormat="1" ht="9.75">
      <c r="A140" s="37"/>
      <c r="B140" s="3"/>
      <c r="C140" s="3"/>
      <c r="D140" s="3"/>
      <c r="E140" s="3"/>
      <c r="F140" s="3"/>
      <c r="G140" s="3"/>
      <c r="H140" s="3"/>
      <c r="I140" s="3"/>
      <c r="J140" s="3"/>
    </row>
    <row r="141" spans="1:10" s="3" customFormat="1" ht="9.75">
      <c r="A141" s="37"/>
      <c r="B141" s="2"/>
      <c r="C141" s="2"/>
      <c r="D141" s="2"/>
      <c r="E141" s="2"/>
      <c r="F141" s="2"/>
      <c r="G141" s="2"/>
      <c r="H141" s="2"/>
      <c r="I141" s="2"/>
      <c r="J141" s="2"/>
    </row>
    <row r="142" spans="1:10" s="2" customFormat="1" ht="9.75">
      <c r="A142" s="37"/>
      <c r="B142" s="3"/>
      <c r="C142" s="3"/>
      <c r="D142" s="3"/>
      <c r="E142" s="3"/>
      <c r="F142" s="3"/>
      <c r="G142" s="3"/>
      <c r="H142" s="3"/>
      <c r="I142" s="3"/>
      <c r="J142" s="3"/>
    </row>
    <row r="143" spans="1:10" s="3" customFormat="1" ht="9.75">
      <c r="A143" s="37"/>
      <c r="B143" s="2"/>
      <c r="C143" s="2"/>
      <c r="D143" s="2"/>
      <c r="E143" s="2"/>
      <c r="F143" s="2"/>
      <c r="G143" s="2"/>
      <c r="H143" s="2"/>
      <c r="I143" s="2"/>
      <c r="J143" s="2"/>
    </row>
    <row r="144" spans="1:10" s="2" customFormat="1" ht="9.75">
      <c r="A144" s="37"/>
      <c r="B144" s="3"/>
      <c r="C144" s="3"/>
      <c r="D144" s="3"/>
      <c r="E144" s="3"/>
      <c r="F144" s="3"/>
      <c r="G144" s="3"/>
      <c r="H144" s="3"/>
      <c r="I144" s="3"/>
      <c r="J144" s="3"/>
    </row>
    <row r="145" spans="1:10" s="3" customFormat="1" ht="9.75">
      <c r="A145" s="37"/>
      <c r="B145" s="2"/>
      <c r="C145" s="2"/>
      <c r="D145" s="2"/>
      <c r="E145" s="2"/>
      <c r="F145" s="2"/>
      <c r="G145" s="2"/>
      <c r="H145" s="2"/>
      <c r="I145" s="2"/>
      <c r="J145" s="2"/>
    </row>
    <row r="146" spans="1:10" s="2" customFormat="1" ht="9.75">
      <c r="A146" s="37"/>
      <c r="B146" s="3"/>
      <c r="C146" s="3"/>
      <c r="D146" s="3"/>
      <c r="E146" s="3"/>
      <c r="F146" s="3"/>
      <c r="G146" s="3"/>
      <c r="H146" s="3"/>
      <c r="I146" s="3"/>
      <c r="J146" s="3"/>
    </row>
    <row r="147" spans="1:10" s="3" customFormat="1" ht="9.75">
      <c r="A147" s="37"/>
      <c r="B147" s="2"/>
      <c r="C147" s="2"/>
      <c r="D147" s="2"/>
      <c r="E147" s="2"/>
      <c r="F147" s="2"/>
      <c r="G147" s="2"/>
      <c r="H147" s="2"/>
      <c r="I147" s="2"/>
      <c r="J147" s="2"/>
    </row>
    <row r="148" spans="1:10" s="2" customFormat="1" ht="9.75">
      <c r="A148" s="37"/>
      <c r="B148" s="3"/>
      <c r="C148" s="3"/>
      <c r="D148" s="3"/>
      <c r="E148" s="3"/>
      <c r="F148" s="3"/>
      <c r="G148" s="3"/>
      <c r="H148" s="3"/>
      <c r="I148" s="3"/>
      <c r="J148" s="3"/>
    </row>
    <row r="149" spans="1:10" s="3" customFormat="1" ht="9.75">
      <c r="A149" s="37"/>
      <c r="B149" s="2"/>
      <c r="C149" s="2"/>
      <c r="D149" s="2"/>
      <c r="E149" s="2"/>
      <c r="F149" s="2"/>
      <c r="G149" s="2"/>
      <c r="H149" s="2"/>
      <c r="I149" s="2"/>
      <c r="J149" s="2"/>
    </row>
    <row r="150" spans="1:10" s="2" customFormat="1" ht="9.75">
      <c r="A150" s="37"/>
      <c r="B150" s="3"/>
      <c r="C150" s="3"/>
      <c r="D150" s="3"/>
      <c r="E150" s="3"/>
      <c r="F150" s="3"/>
      <c r="G150" s="3"/>
      <c r="H150" s="3"/>
      <c r="I150" s="3"/>
      <c r="J150" s="3"/>
    </row>
    <row r="151" spans="1:10" s="3" customFormat="1" ht="9.75">
      <c r="A151" s="37"/>
      <c r="B151" s="2"/>
      <c r="C151" s="2"/>
      <c r="D151" s="2"/>
      <c r="E151" s="2"/>
      <c r="F151" s="2"/>
      <c r="G151" s="2"/>
      <c r="H151" s="2"/>
      <c r="I151" s="2"/>
      <c r="J151" s="2"/>
    </row>
    <row r="152" spans="1:10" s="2" customFormat="1" ht="9.75">
      <c r="A152" s="37"/>
      <c r="B152" s="3"/>
      <c r="C152" s="3"/>
      <c r="D152" s="3"/>
      <c r="E152" s="3"/>
      <c r="F152" s="3"/>
      <c r="G152" s="3"/>
      <c r="H152" s="3"/>
      <c r="I152" s="3"/>
      <c r="J152" s="3"/>
    </row>
    <row r="153" spans="1:10" s="3" customFormat="1" ht="9.75">
      <c r="A153" s="37"/>
      <c r="B153" s="2"/>
      <c r="C153" s="2"/>
      <c r="D153" s="2"/>
      <c r="E153" s="2"/>
      <c r="F153" s="2"/>
      <c r="G153" s="2"/>
      <c r="H153" s="2"/>
      <c r="I153" s="2"/>
      <c r="J153" s="2"/>
    </row>
    <row r="154" spans="1:10" s="2" customFormat="1" ht="9.75">
      <c r="A154" s="37"/>
      <c r="B154" s="3"/>
      <c r="C154" s="3"/>
      <c r="D154" s="3"/>
      <c r="E154" s="3"/>
      <c r="F154" s="3"/>
      <c r="G154" s="3"/>
      <c r="H154" s="3"/>
      <c r="I154" s="3"/>
      <c r="J154" s="3"/>
    </row>
    <row r="155" spans="1:10" s="3" customFormat="1" ht="9.75">
      <c r="A155" s="37"/>
      <c r="B155" s="2"/>
      <c r="C155" s="2"/>
      <c r="D155" s="2"/>
      <c r="E155" s="2"/>
      <c r="F155" s="2"/>
      <c r="G155" s="2"/>
      <c r="H155" s="2"/>
      <c r="I155" s="2"/>
      <c r="J155" s="2"/>
    </row>
    <row r="156" spans="1:10" s="2" customFormat="1" ht="9.75">
      <c r="A156" s="37"/>
      <c r="B156" s="3"/>
      <c r="C156" s="3"/>
      <c r="D156" s="3"/>
      <c r="E156" s="3"/>
      <c r="F156" s="3"/>
      <c r="G156" s="3"/>
      <c r="H156" s="3"/>
      <c r="I156" s="3"/>
      <c r="J156" s="3"/>
    </row>
    <row r="157" spans="1:10" s="3" customFormat="1" ht="9.75">
      <c r="A157" s="37"/>
      <c r="B157" s="2"/>
      <c r="C157" s="2"/>
      <c r="D157" s="2"/>
      <c r="E157" s="2"/>
      <c r="F157" s="2"/>
      <c r="G157" s="2"/>
      <c r="H157" s="2"/>
      <c r="I157" s="2"/>
      <c r="J157" s="2"/>
    </row>
    <row r="158" spans="1:10" s="2" customFormat="1" ht="9.75">
      <c r="A158" s="37"/>
      <c r="B158" s="3"/>
      <c r="C158" s="3"/>
      <c r="D158" s="3"/>
      <c r="E158" s="3"/>
      <c r="F158" s="3"/>
      <c r="G158" s="3"/>
      <c r="H158" s="3"/>
      <c r="I158" s="3"/>
      <c r="J158" s="3"/>
    </row>
    <row r="159" spans="1:10" s="3" customFormat="1" ht="9.75">
      <c r="A159" s="37"/>
      <c r="B159" s="2"/>
      <c r="C159" s="2"/>
      <c r="D159" s="2"/>
      <c r="E159" s="2"/>
      <c r="F159" s="2"/>
      <c r="G159" s="2"/>
      <c r="H159" s="2"/>
      <c r="I159" s="2"/>
      <c r="J159" s="2"/>
    </row>
    <row r="160" spans="1:10" s="2" customFormat="1" ht="9.75">
      <c r="A160" s="37"/>
      <c r="B160" s="3"/>
      <c r="C160" s="3"/>
      <c r="D160" s="3"/>
      <c r="E160" s="3"/>
      <c r="F160" s="3"/>
      <c r="G160" s="3"/>
      <c r="H160" s="3"/>
      <c r="I160" s="3"/>
      <c r="J160" s="3"/>
    </row>
    <row r="161" spans="1:10" s="3" customFormat="1" ht="9.75">
      <c r="A161" s="37"/>
      <c r="B161" s="2"/>
      <c r="C161" s="2"/>
      <c r="D161" s="2"/>
      <c r="E161" s="2"/>
      <c r="F161" s="2"/>
      <c r="G161" s="2"/>
      <c r="H161" s="2"/>
      <c r="I161" s="2"/>
      <c r="J161" s="2"/>
    </row>
    <row r="162" spans="1:10" s="2" customFormat="1" ht="9.75">
      <c r="A162" s="37"/>
      <c r="B162" s="3"/>
      <c r="C162" s="3"/>
      <c r="D162" s="3"/>
      <c r="E162" s="3"/>
      <c r="F162" s="3"/>
      <c r="G162" s="3"/>
      <c r="H162" s="3"/>
      <c r="I162" s="3"/>
      <c r="J162" s="3"/>
    </row>
    <row r="163" spans="1:10" s="3" customFormat="1" ht="9.75">
      <c r="A163" s="37"/>
      <c r="B163" s="2"/>
      <c r="C163" s="2"/>
      <c r="D163" s="2"/>
      <c r="E163" s="2"/>
      <c r="F163" s="2"/>
      <c r="G163" s="2"/>
      <c r="H163" s="2"/>
      <c r="I163" s="2"/>
      <c r="J163" s="2"/>
    </row>
    <row r="164" spans="1:10" s="2" customFormat="1" ht="9.75">
      <c r="A164" s="37"/>
      <c r="B164" s="3"/>
      <c r="C164" s="3"/>
      <c r="D164" s="3"/>
      <c r="E164" s="3"/>
      <c r="F164" s="3"/>
      <c r="G164" s="3"/>
      <c r="H164" s="3"/>
      <c r="I164" s="3"/>
      <c r="J164" s="3"/>
    </row>
    <row r="165" spans="1:10" s="3" customFormat="1" ht="9.75">
      <c r="A165" s="37"/>
      <c r="B165" s="2"/>
      <c r="C165" s="2"/>
      <c r="D165" s="2"/>
      <c r="E165" s="2"/>
      <c r="F165" s="2"/>
      <c r="G165" s="2"/>
      <c r="H165" s="2"/>
      <c r="I165" s="2"/>
      <c r="J165" s="2"/>
    </row>
    <row r="166" spans="1:10" s="2" customFormat="1" ht="9.75">
      <c r="A166" s="37"/>
      <c r="B166" s="3"/>
      <c r="C166" s="3"/>
      <c r="D166" s="3"/>
      <c r="E166" s="3"/>
      <c r="F166" s="3"/>
      <c r="G166" s="3"/>
      <c r="H166" s="3"/>
      <c r="I166" s="3"/>
      <c r="J166" s="3"/>
    </row>
    <row r="167" spans="1:10" s="3" customFormat="1" ht="9.75">
      <c r="A167" s="37"/>
      <c r="B167" s="2"/>
      <c r="C167" s="2"/>
      <c r="D167" s="2"/>
      <c r="E167" s="2"/>
      <c r="F167" s="2"/>
      <c r="G167" s="2"/>
      <c r="H167" s="2"/>
      <c r="I167" s="2"/>
      <c r="J167" s="2"/>
    </row>
    <row r="168" spans="1:10" s="2" customFormat="1" ht="9.75">
      <c r="A168" s="37"/>
      <c r="B168" s="3"/>
      <c r="C168" s="3"/>
      <c r="D168" s="3"/>
      <c r="E168" s="3"/>
      <c r="F168" s="3"/>
      <c r="G168" s="3"/>
      <c r="H168" s="3"/>
      <c r="I168" s="3"/>
      <c r="J168" s="3"/>
    </row>
    <row r="169" spans="1:10" s="3" customFormat="1" ht="9.75">
      <c r="A169" s="37"/>
      <c r="B169" s="2"/>
      <c r="C169" s="2"/>
      <c r="D169" s="2"/>
      <c r="E169" s="2"/>
      <c r="F169" s="2"/>
      <c r="G169" s="2"/>
      <c r="H169" s="2"/>
      <c r="I169" s="2"/>
      <c r="J169" s="2"/>
    </row>
    <row r="170" spans="1:10" s="2" customFormat="1" ht="9.75">
      <c r="A170" s="37"/>
      <c r="B170" s="3"/>
      <c r="C170" s="3"/>
      <c r="D170" s="3"/>
      <c r="E170" s="3"/>
      <c r="F170" s="3"/>
      <c r="G170" s="3"/>
      <c r="H170" s="3"/>
      <c r="I170" s="3"/>
      <c r="J170" s="3"/>
    </row>
    <row r="171" spans="1:10" s="3" customFormat="1" ht="9.75">
      <c r="A171" s="37"/>
      <c r="B171" s="2"/>
      <c r="C171" s="2"/>
      <c r="D171" s="2"/>
      <c r="E171" s="2"/>
      <c r="F171" s="2"/>
      <c r="G171" s="2"/>
      <c r="H171" s="2"/>
      <c r="I171" s="2"/>
      <c r="J171" s="2"/>
    </row>
    <row r="172" spans="1:10" s="2" customFormat="1" ht="12">
      <c r="A172" s="37"/>
      <c r="B172"/>
      <c r="C172"/>
      <c r="D172"/>
      <c r="E172"/>
      <c r="F172"/>
      <c r="G172"/>
      <c r="H172"/>
      <c r="I172"/>
      <c r="J172"/>
    </row>
    <row r="173" spans="1:10" s="3" customFormat="1" ht="12">
      <c r="A173" s="37"/>
      <c r="B173"/>
      <c r="C173"/>
      <c r="D173"/>
      <c r="E173"/>
      <c r="F173"/>
      <c r="G173"/>
      <c r="H173"/>
      <c r="I173"/>
      <c r="J173"/>
    </row>
    <row r="174" spans="1:10" s="2" customFormat="1" ht="12">
      <c r="A174" s="37"/>
      <c r="B174"/>
      <c r="C174"/>
      <c r="D174"/>
      <c r="E174"/>
      <c r="F174"/>
      <c r="G174"/>
      <c r="H174"/>
      <c r="I174"/>
      <c r="J174"/>
    </row>
    <row r="175" spans="1:10" s="3" customFormat="1" ht="12">
      <c r="A175" s="37"/>
      <c r="B175"/>
      <c r="C175"/>
      <c r="D175"/>
      <c r="E175"/>
      <c r="F175"/>
      <c r="G175"/>
      <c r="H175"/>
      <c r="I175"/>
      <c r="J175"/>
    </row>
    <row r="176" spans="1:10" s="2" customFormat="1" ht="12">
      <c r="A176" s="37"/>
      <c r="B176"/>
      <c r="C176"/>
      <c r="D176"/>
      <c r="E176"/>
      <c r="F176"/>
      <c r="G176"/>
      <c r="H176"/>
      <c r="I176"/>
      <c r="J176"/>
    </row>
    <row r="177" spans="1:10" ht="12">
      <c r="A177" s="37"/>
      <c r="J177"/>
    </row>
    <row r="178" spans="1:10" ht="12">
      <c r="A178" s="37"/>
      <c r="J178"/>
    </row>
    <row r="179" spans="1:10" ht="12">
      <c r="A179" s="37"/>
      <c r="J179"/>
    </row>
    <row r="180" spans="1:10" ht="12">
      <c r="A180" s="37"/>
      <c r="J180"/>
    </row>
    <row r="181" spans="1:10" ht="12">
      <c r="A181" s="37"/>
      <c r="J181"/>
    </row>
    <row r="182" spans="1:10" ht="12">
      <c r="A182" s="37"/>
      <c r="J182"/>
    </row>
    <row r="183" spans="1:10" ht="12">
      <c r="A183" s="37"/>
      <c r="J183"/>
    </row>
    <row r="184" spans="1:10" ht="12">
      <c r="A184" s="37"/>
      <c r="J184"/>
    </row>
    <row r="185" spans="1:10" ht="12">
      <c r="A185" s="37"/>
      <c r="J185"/>
    </row>
    <row r="186" spans="1:10" ht="12">
      <c r="A186" s="37"/>
      <c r="J186"/>
    </row>
    <row r="187" spans="1:10" ht="12">
      <c r="A187" s="37"/>
      <c r="J187"/>
    </row>
    <row r="188" spans="1:10" ht="12">
      <c r="A188" s="37"/>
      <c r="J188"/>
    </row>
    <row r="189" spans="1:10" ht="12">
      <c r="A189" s="37"/>
      <c r="J189"/>
    </row>
    <row r="190" spans="1:10" ht="12">
      <c r="A190" s="37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">
      <c r="A191" s="37"/>
      <c r="J191"/>
    </row>
    <row r="192" spans="1:10" ht="12">
      <c r="A192" s="37"/>
      <c r="J192"/>
    </row>
    <row r="193" spans="1:10" ht="12">
      <c r="A193" s="37"/>
      <c r="J193"/>
    </row>
    <row r="194" spans="1:10" ht="12">
      <c r="A194" s="37"/>
      <c r="J194"/>
    </row>
    <row r="195" spans="1:10" s="3" customFormat="1" ht="12">
      <c r="A195" s="37"/>
      <c r="B195"/>
      <c r="C195"/>
      <c r="D195"/>
      <c r="E195"/>
      <c r="F195"/>
      <c r="G195"/>
      <c r="H195"/>
      <c r="I195"/>
      <c r="J195"/>
    </row>
    <row r="196" spans="1:10" ht="12">
      <c r="A196" s="37"/>
      <c r="J196"/>
    </row>
    <row r="197" ht="12">
      <c r="J197"/>
    </row>
    <row r="198" ht="12">
      <c r="J198"/>
    </row>
    <row r="199" ht="12">
      <c r="J199"/>
    </row>
    <row r="200" ht="12">
      <c r="J200"/>
    </row>
    <row r="201" ht="12">
      <c r="J201"/>
    </row>
    <row r="202" ht="12">
      <c r="J202"/>
    </row>
    <row r="203" ht="12">
      <c r="J203"/>
    </row>
    <row r="204" ht="12">
      <c r="J204"/>
    </row>
  </sheetData>
  <sheetProtection/>
  <mergeCells count="1">
    <mergeCell ref="A1:J1"/>
  </mergeCells>
  <printOptions gridLines="1" horizontalCentered="1" verticalCentered="1"/>
  <pageMargins left="0.5" right="0.5" top="0.75" bottom="0.5" header="0.5" footer="0.25"/>
  <pageSetup horizontalDpi="300" verticalDpi="300" orientation="landscape" paperSize="9"/>
  <headerFooter alignWithMargins="0">
    <oddHeader>&amp;C&amp;F</oddHeader>
    <oddFooter>&amp;CPage &amp;P</oddFoot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E. Moore</dc:creator>
  <cp:keywords/>
  <dc:description/>
  <cp:lastModifiedBy>Jessica Marie Resor</cp:lastModifiedBy>
  <cp:lastPrinted>2014-03-13T13:45:04Z</cp:lastPrinted>
  <dcterms:created xsi:type="dcterms:W3CDTF">1998-03-11T11:28:14Z</dcterms:created>
  <dcterms:modified xsi:type="dcterms:W3CDTF">2014-03-24T19:09:22Z</dcterms:modified>
  <cp:category/>
  <cp:version/>
  <cp:contentType/>
  <cp:contentStatus/>
</cp:coreProperties>
</file>