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best\Desktop\"/>
    </mc:Choice>
  </mc:AlternateContent>
  <bookViews>
    <workbookView xWindow="0" yWindow="0" windowWidth="15300" windowHeight="7650"/>
  </bookViews>
  <sheets>
    <sheet name="Food Science 2011" sheetId="1" r:id="rId1"/>
    <sheet name="Sheet1" sheetId="2" r:id="rId2"/>
  </sheets>
  <definedNames>
    <definedName name="_xlnm.Print_Area" localSheetId="0">'Food Science 2011'!$A$1:$O$170</definedName>
    <definedName name="_xlnm.Print_Area" localSheetId="1">Sheet1!$A$1:$F$20</definedName>
    <definedName name="_xlnm.Print_Titles" localSheetId="0">'Food Science 2011'!$1:$2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I5" i="1"/>
  <c r="I6" i="1"/>
  <c r="I3" i="1"/>
  <c r="K3" i="1"/>
  <c r="N3" i="1"/>
  <c r="I12" i="1"/>
  <c r="I13" i="1"/>
  <c r="I14" i="1"/>
  <c r="I11" i="1"/>
  <c r="K11" i="1"/>
  <c r="N11" i="1"/>
  <c r="I16" i="1"/>
  <c r="I18" i="1"/>
  <c r="I15" i="1"/>
  <c r="I17" i="1"/>
  <c r="K15" i="1"/>
  <c r="N15" i="1"/>
  <c r="I20" i="1"/>
  <c r="I21" i="1"/>
  <c r="I22" i="1"/>
  <c r="I19" i="1"/>
  <c r="K19" i="1"/>
  <c r="N19" i="1"/>
  <c r="I24" i="1"/>
  <c r="I25" i="1"/>
  <c r="I26" i="1"/>
  <c r="I23" i="1"/>
  <c r="K23" i="1"/>
  <c r="N23" i="1"/>
  <c r="I28" i="1"/>
  <c r="I29" i="1"/>
  <c r="I30" i="1"/>
  <c r="I27" i="1"/>
  <c r="K27" i="1"/>
  <c r="N27" i="1"/>
  <c r="I36" i="1"/>
  <c r="I37" i="1"/>
  <c r="I38" i="1"/>
  <c r="I35" i="1"/>
  <c r="K35" i="1"/>
  <c r="N35" i="1"/>
  <c r="I40" i="1"/>
  <c r="I41" i="1"/>
  <c r="I42" i="1"/>
  <c r="I39" i="1"/>
  <c r="K39" i="1"/>
  <c r="N39" i="1"/>
  <c r="I44" i="1"/>
  <c r="I45" i="1"/>
  <c r="I46" i="1"/>
  <c r="I43" i="1"/>
  <c r="K43" i="1"/>
  <c r="N43" i="1"/>
  <c r="I52" i="1"/>
  <c r="I53" i="1"/>
  <c r="I54" i="1"/>
  <c r="I51" i="1"/>
  <c r="K51" i="1"/>
  <c r="N51" i="1"/>
  <c r="I56" i="1"/>
  <c r="I57" i="1"/>
  <c r="I58" i="1"/>
  <c r="I55" i="1"/>
  <c r="K55" i="1"/>
  <c r="N55" i="1"/>
  <c r="I60" i="1"/>
  <c r="I61" i="1"/>
  <c r="I62" i="1"/>
  <c r="I59" i="1"/>
  <c r="K59" i="1"/>
  <c r="N59" i="1"/>
  <c r="I64" i="1"/>
  <c r="I65" i="1"/>
  <c r="I66" i="1"/>
  <c r="I63" i="1"/>
  <c r="K63" i="1"/>
  <c r="N63" i="1"/>
  <c r="I68" i="1"/>
  <c r="I69" i="1"/>
  <c r="I70" i="1"/>
  <c r="I67" i="1"/>
  <c r="K67" i="1"/>
  <c r="N67" i="1"/>
  <c r="I72" i="1"/>
  <c r="I73" i="1"/>
  <c r="I74" i="1"/>
  <c r="I71" i="1"/>
  <c r="K71" i="1"/>
  <c r="N71" i="1"/>
  <c r="I76" i="1"/>
  <c r="I77" i="1"/>
  <c r="I78" i="1"/>
  <c r="I75" i="1"/>
  <c r="K75" i="1"/>
  <c r="N75" i="1"/>
  <c r="I80" i="1"/>
  <c r="I81" i="1"/>
  <c r="I82" i="1"/>
  <c r="I79" i="1"/>
  <c r="K79" i="1"/>
  <c r="N79" i="1"/>
  <c r="I84" i="1"/>
  <c r="I85" i="1"/>
  <c r="I86" i="1"/>
  <c r="I83" i="1"/>
  <c r="K83" i="1"/>
  <c r="N83" i="1"/>
  <c r="I88" i="1"/>
  <c r="I89" i="1"/>
  <c r="I90" i="1"/>
  <c r="I87" i="1"/>
  <c r="K87" i="1"/>
  <c r="N87" i="1"/>
  <c r="I92" i="1"/>
  <c r="I93" i="1"/>
  <c r="I94" i="1"/>
  <c r="I91" i="1"/>
  <c r="K91" i="1"/>
  <c r="N91" i="1"/>
  <c r="I96" i="1"/>
  <c r="I97" i="1"/>
  <c r="I98" i="1"/>
  <c r="I95" i="1"/>
  <c r="K95" i="1"/>
  <c r="N95" i="1"/>
  <c r="I100" i="1"/>
  <c r="I101" i="1"/>
  <c r="I102" i="1"/>
  <c r="I99" i="1"/>
  <c r="K99" i="1"/>
  <c r="N99" i="1"/>
  <c r="I104" i="1"/>
  <c r="I105" i="1"/>
  <c r="I106" i="1"/>
  <c r="I103" i="1"/>
  <c r="K103" i="1"/>
  <c r="N103" i="1"/>
  <c r="I108" i="1"/>
  <c r="I109" i="1"/>
  <c r="I110" i="1"/>
  <c r="I107" i="1"/>
  <c r="K107" i="1"/>
  <c r="N107" i="1"/>
  <c r="I112" i="1"/>
  <c r="I113" i="1"/>
  <c r="I114" i="1"/>
  <c r="I111" i="1"/>
  <c r="K111" i="1"/>
  <c r="N111" i="1"/>
  <c r="I116" i="1"/>
  <c r="I117" i="1"/>
  <c r="I118" i="1"/>
  <c r="I115" i="1"/>
  <c r="K115" i="1"/>
  <c r="N115" i="1"/>
  <c r="I120" i="1"/>
  <c r="I121" i="1"/>
  <c r="I122" i="1"/>
  <c r="I119" i="1"/>
  <c r="K119" i="1"/>
  <c r="N119" i="1"/>
  <c r="I124" i="1"/>
  <c r="I125" i="1"/>
  <c r="I126" i="1"/>
  <c r="I123" i="1"/>
  <c r="K123" i="1"/>
  <c r="N123" i="1"/>
  <c r="I128" i="1"/>
  <c r="I129" i="1"/>
  <c r="I130" i="1"/>
  <c r="I127" i="1"/>
  <c r="K127" i="1"/>
  <c r="N127" i="1"/>
  <c r="I132" i="1"/>
  <c r="I133" i="1"/>
  <c r="I134" i="1"/>
  <c r="I131" i="1"/>
  <c r="K131" i="1"/>
  <c r="N131" i="1"/>
  <c r="I140" i="1"/>
  <c r="I141" i="1"/>
  <c r="I142" i="1"/>
  <c r="I139" i="1"/>
  <c r="K139" i="1"/>
  <c r="N139" i="1"/>
  <c r="I144" i="1"/>
  <c r="I145" i="1"/>
  <c r="I146" i="1"/>
  <c r="I143" i="1"/>
  <c r="K143" i="1"/>
  <c r="N143" i="1"/>
  <c r="I148" i="1"/>
  <c r="I149" i="1"/>
  <c r="I150" i="1"/>
  <c r="I147" i="1"/>
  <c r="K147" i="1"/>
  <c r="N147" i="1"/>
  <c r="I152" i="1"/>
  <c r="I153" i="1"/>
  <c r="I154" i="1"/>
  <c r="I151" i="1"/>
  <c r="K151" i="1"/>
  <c r="N151" i="1"/>
  <c r="I156" i="1"/>
  <c r="I157" i="1"/>
  <c r="I158" i="1"/>
  <c r="I155" i="1"/>
  <c r="K155" i="1"/>
  <c r="N155" i="1"/>
  <c r="I160" i="1"/>
  <c r="I161" i="1"/>
  <c r="I162" i="1"/>
  <c r="I159" i="1"/>
  <c r="K159" i="1"/>
  <c r="N159" i="1"/>
  <c r="I164" i="1"/>
  <c r="I165" i="1"/>
  <c r="I166" i="1"/>
  <c r="I163" i="1"/>
  <c r="K163" i="1"/>
  <c r="N163" i="1"/>
  <c r="I168" i="1"/>
  <c r="I169" i="1"/>
  <c r="I170" i="1"/>
  <c r="I167" i="1"/>
  <c r="K167" i="1"/>
  <c r="N167" i="1"/>
  <c r="I172" i="1"/>
  <c r="I173" i="1"/>
  <c r="I174" i="1"/>
  <c r="I171" i="1"/>
  <c r="K171" i="1"/>
  <c r="N171" i="1"/>
  <c r="I176" i="1"/>
  <c r="I177" i="1"/>
  <c r="I178" i="1"/>
  <c r="I175" i="1"/>
  <c r="K175" i="1"/>
  <c r="N175" i="1"/>
  <c r="I180" i="1"/>
  <c r="I181" i="1"/>
  <c r="I182" i="1"/>
  <c r="I179" i="1"/>
  <c r="K179" i="1"/>
  <c r="N179" i="1"/>
  <c r="I184" i="1"/>
  <c r="I185" i="1"/>
  <c r="I186" i="1"/>
  <c r="I183" i="1"/>
  <c r="K183" i="1"/>
  <c r="N183" i="1"/>
  <c r="I192" i="1"/>
  <c r="I193" i="1"/>
  <c r="I194" i="1"/>
  <c r="I191" i="1"/>
  <c r="K191" i="1"/>
  <c r="N191" i="1"/>
  <c r="I196" i="1"/>
  <c r="I197" i="1"/>
  <c r="I198" i="1"/>
  <c r="I195" i="1"/>
  <c r="K195" i="1"/>
  <c r="N195" i="1"/>
  <c r="I137" i="1"/>
  <c r="I138" i="1"/>
  <c r="I135" i="1"/>
  <c r="I136" i="1"/>
  <c r="K135" i="1"/>
  <c r="N135" i="1"/>
  <c r="I7" i="1"/>
  <c r="I8" i="1"/>
  <c r="I9" i="1"/>
  <c r="I10" i="1"/>
  <c r="K7" i="1"/>
  <c r="N7" i="1"/>
  <c r="I31" i="1"/>
  <c r="I32" i="1"/>
  <c r="I33" i="1"/>
  <c r="I34" i="1"/>
  <c r="K31" i="1"/>
  <c r="N31" i="1"/>
  <c r="I47" i="1"/>
  <c r="I48" i="1"/>
  <c r="I49" i="1"/>
  <c r="I50" i="1"/>
  <c r="K47" i="1"/>
  <c r="N47" i="1"/>
  <c r="I187" i="1"/>
  <c r="I188" i="1"/>
  <c r="I189" i="1"/>
  <c r="I190" i="1"/>
  <c r="K187" i="1"/>
  <c r="N187" i="1"/>
  <c r="O195" i="1"/>
  <c r="O191" i="1"/>
  <c r="O187" i="1"/>
  <c r="O183" i="1"/>
  <c r="O179" i="1"/>
  <c r="O175" i="1"/>
  <c r="O171" i="1"/>
  <c r="O167" i="1"/>
  <c r="O163" i="1"/>
  <c r="O159" i="1"/>
  <c r="O155" i="1"/>
  <c r="O151" i="1"/>
  <c r="O147" i="1"/>
  <c r="O143" i="1"/>
  <c r="O139" i="1"/>
  <c r="O135" i="1"/>
  <c r="O131" i="1"/>
  <c r="O127" i="1"/>
  <c r="O123" i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7" i="1"/>
  <c r="O3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<sst xmlns="http://schemas.openxmlformats.org/spreadsheetml/2006/main" count="584" uniqueCount="331">
  <si>
    <t>School</t>
  </si>
  <si>
    <t>Contestant Name &amp; Number</t>
  </si>
  <si>
    <t>Individual Scores</t>
  </si>
  <si>
    <t>Individual Rank</t>
  </si>
  <si>
    <t>Team Score</t>
  </si>
  <si>
    <t>Dress Code Penalty -10%</t>
  </si>
  <si>
    <t>Grand Total</t>
  </si>
  <si>
    <t>Team Rank</t>
  </si>
  <si>
    <t>A</t>
  </si>
  <si>
    <t>B</t>
  </si>
  <si>
    <t>C</t>
  </si>
  <si>
    <t>D</t>
  </si>
  <si>
    <r>
      <t>Multiple Choice Test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- 4 pts. each)</t>
    </r>
  </si>
  <si>
    <r>
      <t>Aromas (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 xml:space="preserve"> points - 10pts.each)</t>
    </r>
  </si>
  <si>
    <r>
      <t>Triangle Test (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 xml:space="preserve"> points - 15 pts. each)</t>
    </r>
  </si>
  <si>
    <r>
      <t xml:space="preserve">Team Activity - 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 xml:space="preserve"> points</t>
    </r>
  </si>
  <si>
    <t>Bandys</t>
  </si>
  <si>
    <t>Cape Fear</t>
  </si>
  <si>
    <t>Corinth Holders</t>
  </si>
  <si>
    <t>Hunt</t>
  </si>
  <si>
    <t>North Johnston</t>
  </si>
  <si>
    <t>Randleman</t>
  </si>
  <si>
    <t>Clinton</t>
  </si>
  <si>
    <t>Monroe</t>
  </si>
  <si>
    <t>Providence Grove</t>
  </si>
  <si>
    <t>Amanda Price</t>
  </si>
  <si>
    <t>Amy Kidd</t>
  </si>
  <si>
    <t>Mark Walker</t>
  </si>
  <si>
    <t>East Wake</t>
  </si>
  <si>
    <t>Janet Harris</t>
  </si>
  <si>
    <t>James Kenan</t>
  </si>
  <si>
    <t>Tiffany Cassell</t>
  </si>
  <si>
    <t>Northside</t>
  </si>
  <si>
    <t>Amanda Ropp</t>
  </si>
  <si>
    <r>
      <t>Food Safety (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 xml:space="preserve"> points - 10 pts. Each)</t>
    </r>
  </si>
  <si>
    <t xml:space="preserve"> Test, Answer</t>
  </si>
  <si>
    <t>Test, Answer</t>
  </si>
  <si>
    <t>Shannon Vanhoy</t>
  </si>
  <si>
    <t>Bryanna Cruz</t>
  </si>
  <si>
    <t>Chase</t>
  </si>
  <si>
    <t>Donnie Henson</t>
  </si>
  <si>
    <t>Taylor Greene</t>
  </si>
  <si>
    <t>Miranda Ingle</t>
  </si>
  <si>
    <t>Ronnie Warren</t>
  </si>
  <si>
    <t>Reed Herring</t>
  </si>
  <si>
    <t>Matt Barnhill</t>
  </si>
  <si>
    <t>Crest</t>
  </si>
  <si>
    <t>Kaye Harris</t>
  </si>
  <si>
    <t>Jamie Cosentino</t>
  </si>
  <si>
    <t>Chase Irelan</t>
  </si>
  <si>
    <t>Bailey Watkins</t>
  </si>
  <si>
    <t>Franklin</t>
  </si>
  <si>
    <t>Jenny Collins</t>
  </si>
  <si>
    <t>Sarah Browning</t>
  </si>
  <si>
    <t>Manigault Cook</t>
  </si>
  <si>
    <t>Tate Shepherd</t>
  </si>
  <si>
    <t>Gray's Creek</t>
  </si>
  <si>
    <t>Sydney Jenkins</t>
  </si>
  <si>
    <t>Heritage</t>
  </si>
  <si>
    <t>Camber Starling</t>
  </si>
  <si>
    <t>Stephen Emerson</t>
  </si>
  <si>
    <t>Anna Lane</t>
  </si>
  <si>
    <t>Holly Smith</t>
  </si>
  <si>
    <t>Lumberton</t>
  </si>
  <si>
    <t>Candace Wilkins</t>
  </si>
  <si>
    <t>Dalia Soriano</t>
  </si>
  <si>
    <t>Mountain Heritage</t>
  </si>
  <si>
    <t>Dalton Boone</t>
  </si>
  <si>
    <t>Kristina Harkins</t>
  </si>
  <si>
    <t>Northeastern</t>
  </si>
  <si>
    <t>Chelsea McPherson</t>
  </si>
  <si>
    <t>Jasmine Brumsey</t>
  </si>
  <si>
    <t>Nick Collier</t>
  </si>
  <si>
    <t>Brooke Hall</t>
  </si>
  <si>
    <t>Ashley McNeill</t>
  </si>
  <si>
    <t>Richlands</t>
  </si>
  <si>
    <t>Madison Smith</t>
  </si>
  <si>
    <t>Hollie Williams</t>
  </si>
  <si>
    <t>Rolesville</t>
  </si>
  <si>
    <t>Daniel Beasley</t>
  </si>
  <si>
    <t>Emilee Bullock</t>
  </si>
  <si>
    <t>South Rowan</t>
  </si>
  <si>
    <t>Southwestern Randolph</t>
  </si>
  <si>
    <t>Sun Valley</t>
  </si>
  <si>
    <t>Dale Cochran</t>
  </si>
  <si>
    <t>Sierra Simmerman</t>
  </si>
  <si>
    <t>Jessie Thomas</t>
  </si>
  <si>
    <t>Wake Forest</t>
  </si>
  <si>
    <t>Justine Ellis</t>
  </si>
  <si>
    <t>Breanna Estrada</t>
  </si>
  <si>
    <t>Ashley Wood</t>
  </si>
  <si>
    <t>West Rowan</t>
  </si>
  <si>
    <t>Natalie Poupart</t>
  </si>
  <si>
    <t>Chase Davis</t>
  </si>
  <si>
    <t>Jillian Casey</t>
  </si>
  <si>
    <t>Southern Nash</t>
  </si>
  <si>
    <t>Frankie Farbotko</t>
  </si>
  <si>
    <t>Pine Forest</t>
  </si>
  <si>
    <t>Laura Smith</t>
  </si>
  <si>
    <t>Chase Blackwell</t>
  </si>
  <si>
    <t>Jarrett Elliot</t>
  </si>
  <si>
    <t>Cy Daughtry</t>
  </si>
  <si>
    <t>Jackson Abbott</t>
  </si>
  <si>
    <t>Morgan Kennedy</t>
  </si>
  <si>
    <t xml:space="preserve">  2016 Food Science &amp; Technology</t>
  </si>
  <si>
    <t>Caitlyn Carlisle</t>
  </si>
  <si>
    <t>Savannah Hensley</t>
  </si>
  <si>
    <t>Faith Tuckey</t>
  </si>
  <si>
    <t>Dominck Grice</t>
  </si>
  <si>
    <t>Akiea Knight</t>
  </si>
  <si>
    <t>Deborah Mason</t>
  </si>
  <si>
    <t>Tyler McCoy</t>
  </si>
  <si>
    <t>Madison Ingle</t>
  </si>
  <si>
    <t>Kaylei Scott</t>
  </si>
  <si>
    <t>Michaela Coombs</t>
  </si>
  <si>
    <t>Mary Chalk</t>
  </si>
  <si>
    <t>Lauren Hales</t>
  </si>
  <si>
    <t>Nick Ryan</t>
  </si>
  <si>
    <t>Currituck</t>
  </si>
  <si>
    <t>Missy Swain</t>
  </si>
  <si>
    <t>Caitie Cooper</t>
  </si>
  <si>
    <t>Allison Hicks</t>
  </si>
  <si>
    <t>Sharon Rose</t>
  </si>
  <si>
    <t>Caroline Walker</t>
  </si>
  <si>
    <t>D. H. Conley</t>
  </si>
  <si>
    <t>Paige Shuler</t>
  </si>
  <si>
    <t>Joshua Abbott</t>
  </si>
  <si>
    <t>Matthew Blanton</t>
  </si>
  <si>
    <t>Broughton Goodson</t>
  </si>
  <si>
    <t>Gabrielle Ackley</t>
  </si>
  <si>
    <t>Olivia Keener</t>
  </si>
  <si>
    <t>Abigail Gowen</t>
  </si>
  <si>
    <t>Logan Glancey</t>
  </si>
  <si>
    <t>John Faatz</t>
  </si>
  <si>
    <t>Adam Keith</t>
  </si>
  <si>
    <t>Ryan Lynn</t>
  </si>
  <si>
    <t>Patrick Robinson</t>
  </si>
  <si>
    <t>Hobbton</t>
  </si>
  <si>
    <t>Johnny Jessup</t>
  </si>
  <si>
    <t>Paxton Hudson</t>
  </si>
  <si>
    <t>Sahara Barnes</t>
  </si>
  <si>
    <t>Casandra Brown</t>
  </si>
  <si>
    <t>Autumn Cale</t>
  </si>
  <si>
    <t>Bryce Johnson</t>
  </si>
  <si>
    <t>Annabelle Chestnut</t>
  </si>
  <si>
    <t>Calista Hammonds</t>
  </si>
  <si>
    <t>Stacy Holmes</t>
  </si>
  <si>
    <t>Makaila Locklear</t>
  </si>
  <si>
    <t>Midway</t>
  </si>
  <si>
    <t>Allison Key</t>
  </si>
  <si>
    <t>Jesse Barefoot</t>
  </si>
  <si>
    <t>Dillon Best</t>
  </si>
  <si>
    <t>Caegan Jackson</t>
  </si>
  <si>
    <t>Dawson McLamb</t>
  </si>
  <si>
    <t>Torie Helms</t>
  </si>
  <si>
    <t>Adejah Mack</t>
  </si>
  <si>
    <t>Jazmin Owens</t>
  </si>
  <si>
    <t>Brandon Boone</t>
  </si>
  <si>
    <t>Anna Cox</t>
  </si>
  <si>
    <t>JoJo Richardson</t>
  </si>
  <si>
    <t>James Johnson</t>
  </si>
  <si>
    <t>Nick Golden</t>
  </si>
  <si>
    <t>Caroline Scott</t>
  </si>
  <si>
    <t>Lauren Winslow</t>
  </si>
  <si>
    <t>Brenley Boyd</t>
  </si>
  <si>
    <t>Amber Merrill</t>
  </si>
  <si>
    <t>Emily Sparrow</t>
  </si>
  <si>
    <t>Northwest Cabarrus</t>
  </si>
  <si>
    <t>Sherilee Deal</t>
  </si>
  <si>
    <t>Jennifer Chartier</t>
  </si>
  <si>
    <t>Melanny Orta</t>
  </si>
  <si>
    <t>Cory Sheets</t>
  </si>
  <si>
    <t>Pisgah</t>
  </si>
  <si>
    <t>Josh Justice</t>
  </si>
  <si>
    <t>Holden Weisner</t>
  </si>
  <si>
    <t>Purnell Swett</t>
  </si>
  <si>
    <t>Kevin Buie</t>
  </si>
  <si>
    <t>Marie Beeson</t>
  </si>
  <si>
    <t>Carrie Miller</t>
  </si>
  <si>
    <t>Brianna Reynolds</t>
  </si>
  <si>
    <t>Randleman Middle</t>
  </si>
  <si>
    <t>Austin Hardie</t>
  </si>
  <si>
    <t>Katelyn Robbins</t>
  </si>
  <si>
    <t>Josiah Trout</t>
  </si>
  <si>
    <t>Heidi Johnson</t>
  </si>
  <si>
    <t>Robert Robison</t>
  </si>
  <si>
    <t>Angel Walston</t>
  </si>
  <si>
    <t>Rosewood</t>
  </si>
  <si>
    <t>Allison Jennings</t>
  </si>
  <si>
    <t>Joseph DuBose</t>
  </si>
  <si>
    <t>Noah Fail</t>
  </si>
  <si>
    <t>Omar Jaramillo</t>
  </si>
  <si>
    <t>Patrick Smith</t>
  </si>
  <si>
    <t>RS Central</t>
  </si>
  <si>
    <t>Natalie Parker</t>
  </si>
  <si>
    <t>Emily Sommerfeldt</t>
  </si>
  <si>
    <t>Estrello Rivera Trejo</t>
  </si>
  <si>
    <t>Madi Weast</t>
  </si>
  <si>
    <t>South Johnston</t>
  </si>
  <si>
    <t>Candace Parker</t>
  </si>
  <si>
    <t>Lexi Barefoot</t>
  </si>
  <si>
    <t>Hannah Pope</t>
  </si>
  <si>
    <t>Chelsea White</t>
  </si>
  <si>
    <t>Valerie Wood</t>
  </si>
  <si>
    <t>Brooke Lowery</t>
  </si>
  <si>
    <t>Hailey Overcash</t>
  </si>
  <si>
    <t>Jenna Strickland</t>
  </si>
  <si>
    <t>Kaitlyn Wood</t>
  </si>
  <si>
    <t>Laura Allen</t>
  </si>
  <si>
    <t>Mike Bartholomew</t>
  </si>
  <si>
    <t>Justin Daniel</t>
  </si>
  <si>
    <t>Kayla Deans</t>
  </si>
  <si>
    <t>Seth Whitley</t>
  </si>
  <si>
    <t>Hudson New</t>
  </si>
  <si>
    <t>Luke Patterson</t>
  </si>
  <si>
    <t>Brooke Richardson</t>
  </si>
  <si>
    <t>Spring Creek</t>
  </si>
  <si>
    <t>Josh Singleton</t>
  </si>
  <si>
    <t>Samantha Crouch</t>
  </si>
  <si>
    <t>Courtney Grace</t>
  </si>
  <si>
    <t>Jenny Wise</t>
  </si>
  <si>
    <t>Noah Adamczyk</t>
  </si>
  <si>
    <t>Megan Swoope</t>
  </si>
  <si>
    <t>Triton</t>
  </si>
  <si>
    <t>John Hardee</t>
  </si>
  <si>
    <t>Guy Barefoot</t>
  </si>
  <si>
    <t>Katie Cole</t>
  </si>
  <si>
    <t>Tori Meadows</t>
  </si>
  <si>
    <t>Robert Osborne</t>
  </si>
  <si>
    <t>Union</t>
  </si>
  <si>
    <t>Arno Peterson</t>
  </si>
  <si>
    <t>Esther Miranda Aguilar</t>
  </si>
  <si>
    <t>Zipporah Hayes</t>
  </si>
  <si>
    <t>Asia Henry</t>
  </si>
  <si>
    <t>Hannah Woodcock</t>
  </si>
  <si>
    <t>Justin Mack</t>
  </si>
  <si>
    <t>Hannah Matheny</t>
  </si>
  <si>
    <t>Wakefield</t>
  </si>
  <si>
    <t>Jodi Riedel</t>
  </si>
  <si>
    <t>Kinnidy Coley</t>
  </si>
  <si>
    <t>Bailey Parrish</t>
  </si>
  <si>
    <t>Allison Parrishm</t>
  </si>
  <si>
    <t>Katie Womble</t>
  </si>
  <si>
    <t>Wallace-Rose Hill</t>
  </si>
  <si>
    <t>Samantha Wilson</t>
  </si>
  <si>
    <t>Sean English</t>
  </si>
  <si>
    <t>Anna Jack Imwalle</t>
  </si>
  <si>
    <t>Mallorie Tart</t>
  </si>
  <si>
    <t>West Johnston</t>
  </si>
  <si>
    <t>Alyssa Barbour</t>
  </si>
  <si>
    <t>Jordan Canal</t>
  </si>
  <si>
    <t>Alyssa Collins</t>
  </si>
  <si>
    <t>Mary Ann Watson</t>
  </si>
  <si>
    <t>Brooke Keadle</t>
  </si>
  <si>
    <t>Morgan Corriher</t>
  </si>
  <si>
    <t>Eric Honeycutt</t>
  </si>
  <si>
    <t>Alex Silliman</t>
  </si>
  <si>
    <t>Benjamin Bradley</t>
  </si>
  <si>
    <t>Teacher</t>
  </si>
  <si>
    <t>Food Science</t>
  </si>
  <si>
    <t>Meats</t>
  </si>
  <si>
    <t>Milk Quality</t>
  </si>
  <si>
    <t>Role</t>
  </si>
  <si>
    <t>*</t>
  </si>
  <si>
    <t>Jarret Elliott</t>
  </si>
  <si>
    <t>Chelsea Sawkiw</t>
  </si>
  <si>
    <t>Northwest Cabarras</t>
  </si>
  <si>
    <t>?</t>
  </si>
  <si>
    <t>Shannon VanHoy</t>
  </si>
  <si>
    <t>Kali Beach</t>
  </si>
  <si>
    <t>Columbia</t>
  </si>
  <si>
    <t>Tara King</t>
  </si>
  <si>
    <t>Traci Tate</t>
  </si>
  <si>
    <t>Croatan</t>
  </si>
  <si>
    <t>Brandy Starnes</t>
  </si>
  <si>
    <t>South Iredell</t>
  </si>
  <si>
    <t>Jean Smith</t>
  </si>
  <si>
    <t>South Lenoir</t>
  </si>
  <si>
    <t>Joyce Pruitt</t>
  </si>
  <si>
    <t>East Rutherford</t>
  </si>
  <si>
    <t>Lindsey Davis</t>
  </si>
  <si>
    <t>Wheatmore</t>
  </si>
  <si>
    <t>Jose Gomez Garcia</t>
  </si>
  <si>
    <t>Letty Swain Hernandez</t>
  </si>
  <si>
    <t>Brendon Reynolds</t>
  </si>
  <si>
    <t>Gabby Smith</t>
  </si>
  <si>
    <t>Gabrielle Crowder</t>
  </si>
  <si>
    <t>James Cochran</t>
  </si>
  <si>
    <t>Mac Williams Middle</t>
  </si>
  <si>
    <t>Jessie Schermerhorn</t>
  </si>
  <si>
    <t>East Burke</t>
  </si>
  <si>
    <t>Terri Frazier</t>
  </si>
  <si>
    <t>Blake Hall</t>
  </si>
  <si>
    <t>Nick Cifelli</t>
  </si>
  <si>
    <t>Kaitlyn Bates</t>
  </si>
  <si>
    <t>Nate Blanton</t>
  </si>
  <si>
    <t>Lauren Eaker</t>
  </si>
  <si>
    <t>Sarah Robbins</t>
  </si>
  <si>
    <t>TaLeek Harlee</t>
  </si>
  <si>
    <t>Terrika Hunt</t>
  </si>
  <si>
    <t>Justin Locklear</t>
  </si>
  <si>
    <t>Miranda Massey</t>
  </si>
  <si>
    <t>Nicole Robinson</t>
  </si>
  <si>
    <t>Nicolas Davis</t>
  </si>
  <si>
    <t>Savannah McKay</t>
  </si>
  <si>
    <t>Roy Rogers</t>
  </si>
  <si>
    <t>Mylee Smith</t>
  </si>
  <si>
    <t>Dalton Wood</t>
  </si>
  <si>
    <t>Haley Osgood</t>
  </si>
  <si>
    <t>Karen Spence</t>
  </si>
  <si>
    <t>Mary Beth Roberts</t>
  </si>
  <si>
    <t>Southern Wayne</t>
  </si>
  <si>
    <t>Iselea Aguilar</t>
  </si>
  <si>
    <t>Brison Brewer</t>
  </si>
  <si>
    <t>Mason Cottle</t>
  </si>
  <si>
    <t>Destiny Stephens</t>
  </si>
  <si>
    <t>Christy Hair</t>
  </si>
  <si>
    <t>Jaela Heath</t>
  </si>
  <si>
    <t>Georgia Cummings</t>
  </si>
  <si>
    <t>Maddie Kerr</t>
  </si>
  <si>
    <t>Tori Johnson</t>
  </si>
  <si>
    <t>Tiana Thomason</t>
  </si>
  <si>
    <t>Susanna Van Gyzen</t>
  </si>
  <si>
    <t>Jordan Collins</t>
  </si>
  <si>
    <t>Alexis Lowry</t>
  </si>
  <si>
    <t>Timothy Bass</t>
  </si>
  <si>
    <t>Landon Pope</t>
  </si>
  <si>
    <t>Sydney Askew</t>
  </si>
  <si>
    <t>Cassidy Small</t>
  </si>
  <si>
    <t>John Castello</t>
  </si>
  <si>
    <t>Shawna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</si>
</sst>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6"/>
      <color indexed="3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8A4"/>
        <bgColor indexed="64"/>
      </patternFill>
    </fill>
    <fill>
      <patternFill patternType="solid">
        <fgColor rgb="FFFBFFAB"/>
        <bgColor indexed="64"/>
      </patternFill>
    </fill>
    <fill>
      <patternFill patternType="solid">
        <fgColor rgb="FFFEFFA5"/>
        <bgColor indexed="64"/>
      </patternFill>
    </fill>
    <fill>
      <patternFill patternType="solid">
        <fgColor rgb="FFFCFF7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1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4" borderId="8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5" borderId="2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7" fillId="0" borderId="2" xfId="0" applyFont="1" applyBorder="1" applyAlignment="1">
      <alignment horizontal="centerContinuous" vertical="center" wrapText="1"/>
    </xf>
    <xf numFmtId="0" fontId="7" fillId="0" borderId="26" xfId="0" applyFont="1" applyBorder="1"/>
    <xf numFmtId="0" fontId="7" fillId="4" borderId="2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4" fillId="6" borderId="27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6" borderId="27" xfId="0" applyFont="1" applyFill="1" applyBorder="1" applyAlignment="1">
      <alignment horizontal="left"/>
    </xf>
    <xf numFmtId="0" fontId="7" fillId="0" borderId="37" xfId="0" applyFont="1" applyBorder="1" applyAlignment="1">
      <alignment horizontal="centerContinuous" vertical="center" wrapText="1"/>
    </xf>
    <xf numFmtId="0" fontId="8" fillId="6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6" borderId="28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8" fillId="6" borderId="39" xfId="0" applyFont="1" applyFill="1" applyBorder="1" applyAlignment="1">
      <alignment horizontal="left" wrapText="1"/>
    </xf>
    <xf numFmtId="0" fontId="11" fillId="4" borderId="8" xfId="0" applyFont="1" applyFill="1" applyBorder="1" applyAlignment="1">
      <alignment horizontal="left"/>
    </xf>
    <xf numFmtId="0" fontId="11" fillId="6" borderId="27" xfId="0" applyFont="1" applyFill="1" applyBorder="1" applyAlignment="1">
      <alignment horizontal="left"/>
    </xf>
    <xf numFmtId="0" fontId="7" fillId="7" borderId="25" xfId="0" applyFont="1" applyFill="1" applyBorder="1" applyAlignment="1">
      <alignment horizontal="left"/>
    </xf>
    <xf numFmtId="0" fontId="0" fillId="7" borderId="24" xfId="0" applyFill="1" applyBorder="1" applyAlignment="1">
      <alignment horizontal="left"/>
    </xf>
    <xf numFmtId="0" fontId="0" fillId="8" borderId="27" xfId="0" applyFill="1" applyBorder="1" applyAlignment="1">
      <alignment horizontal="left"/>
    </xf>
    <xf numFmtId="0" fontId="7" fillId="7" borderId="24" xfId="0" applyFont="1" applyFill="1" applyBorder="1" applyAlignment="1">
      <alignment horizontal="left"/>
    </xf>
    <xf numFmtId="0" fontId="12" fillId="8" borderId="24" xfId="0" applyFont="1" applyFill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0" fillId="6" borderId="9" xfId="0" applyFont="1" applyFill="1" applyBorder="1" applyAlignment="1">
      <alignment horizontal="left"/>
    </xf>
    <xf numFmtId="0" fontId="0" fillId="6" borderId="38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" xfId="0" applyFont="1" applyFill="1" applyBorder="1"/>
    <xf numFmtId="0" fontId="4" fillId="0" borderId="14" xfId="0" applyFont="1" applyBorder="1"/>
    <xf numFmtId="0" fontId="4" fillId="0" borderId="16" xfId="0" applyFont="1" applyBorder="1"/>
    <xf numFmtId="0" fontId="4" fillId="0" borderId="46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33" xfId="0" applyFont="1" applyFill="1" applyBorder="1"/>
    <xf numFmtId="0" fontId="4" fillId="0" borderId="45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4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/>
    <xf numFmtId="0" fontId="4" fillId="0" borderId="54" xfId="0" applyFont="1" applyFill="1" applyBorder="1" applyAlignment="1">
      <alignment horizontal="center"/>
    </xf>
    <xf numFmtId="0" fontId="4" fillId="0" borderId="33" xfId="0" applyFont="1" applyBorder="1"/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51" xfId="0" applyFont="1" applyFill="1" applyBorder="1" applyAlignment="1">
      <alignment horizontal="center"/>
    </xf>
    <xf numFmtId="0" fontId="4" fillId="0" borderId="48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8" borderId="24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left"/>
    </xf>
    <xf numFmtId="0" fontId="1" fillId="0" borderId="5" xfId="0" applyFont="1" applyBorder="1"/>
    <xf numFmtId="0" fontId="4" fillId="10" borderId="40" xfId="0" applyFont="1" applyFill="1" applyBorder="1" applyAlignment="1">
      <alignment horizontal="center" vertical="center"/>
    </xf>
    <xf numFmtId="0" fontId="0" fillId="11" borderId="0" xfId="0" applyFill="1"/>
    <xf numFmtId="0" fontId="4" fillId="0" borderId="32" xfId="0" applyFont="1" applyBorder="1"/>
    <xf numFmtId="0" fontId="0" fillId="6" borderId="8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left"/>
    </xf>
    <xf numFmtId="0" fontId="0" fillId="6" borderId="28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6" borderId="5" xfId="0" applyFont="1" applyFill="1" applyBorder="1"/>
    <xf numFmtId="0" fontId="0" fillId="4" borderId="23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0" fillId="6" borderId="34" xfId="0" applyFont="1" applyFill="1" applyBorder="1"/>
    <xf numFmtId="0" fontId="0" fillId="4" borderId="19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7" borderId="12" xfId="0" applyFont="1" applyFill="1" applyBorder="1" applyAlignment="1">
      <alignment horizontal="left"/>
    </xf>
    <xf numFmtId="0" fontId="0" fillId="8" borderId="7" xfId="0" applyFont="1" applyFill="1" applyBorder="1" applyAlignment="1">
      <alignment horizontal="left"/>
    </xf>
    <xf numFmtId="0" fontId="0" fillId="7" borderId="7" xfId="0" applyFont="1" applyFill="1" applyBorder="1" applyAlignment="1">
      <alignment horizontal="left"/>
    </xf>
    <xf numFmtId="0" fontId="0" fillId="8" borderId="38" xfId="0" applyFont="1" applyFill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6" borderId="36" xfId="0" applyFont="1" applyFill="1" applyBorder="1" applyAlignment="1">
      <alignment horizontal="left"/>
    </xf>
    <xf numFmtId="0" fontId="7" fillId="0" borderId="45" xfId="0" applyFont="1" applyBorder="1"/>
    <xf numFmtId="0" fontId="1" fillId="0" borderId="13" xfId="0" applyFont="1" applyBorder="1"/>
    <xf numFmtId="0" fontId="1" fillId="6" borderId="46" xfId="0" applyFont="1" applyFill="1" applyBorder="1"/>
    <xf numFmtId="0" fontId="4" fillId="0" borderId="46" xfId="0" applyFont="1" applyBorder="1"/>
    <xf numFmtId="0" fontId="4" fillId="6" borderId="47" xfId="0" applyFont="1" applyFill="1" applyBorder="1"/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6" borderId="6" xfId="0" applyFont="1" applyFill="1" applyBorder="1"/>
    <xf numFmtId="0" fontId="4" fillId="0" borderId="39" xfId="0" applyFont="1" applyFill="1" applyBorder="1" applyAlignment="1">
      <alignment horizontal="center"/>
    </xf>
    <xf numFmtId="0" fontId="0" fillId="6" borderId="46" xfId="0" applyFont="1" applyFill="1" applyBorder="1"/>
    <xf numFmtId="0" fontId="4" fillId="0" borderId="11" xfId="0" applyFont="1" applyBorder="1"/>
    <xf numFmtId="0" fontId="4" fillId="0" borderId="10" xfId="0" applyFont="1" applyBorder="1"/>
    <xf numFmtId="0" fontId="4" fillId="0" borderId="55" xfId="0" applyFont="1" applyBorder="1"/>
    <xf numFmtId="0" fontId="0" fillId="4" borderId="8" xfId="0" applyFont="1" applyFill="1" applyBorder="1" applyAlignment="1">
      <alignment horizontal="left"/>
    </xf>
    <xf numFmtId="0" fontId="0" fillId="6" borderId="29" xfId="0" applyFont="1" applyFill="1" applyBorder="1" applyAlignment="1">
      <alignment horizontal="left"/>
    </xf>
    <xf numFmtId="0" fontId="0" fillId="11" borderId="0" xfId="0" applyFont="1" applyFill="1"/>
    <xf numFmtId="0" fontId="0" fillId="6" borderId="27" xfId="0" applyFont="1" applyFill="1" applyBorder="1" applyAlignment="1">
      <alignment horizontal="left"/>
    </xf>
    <xf numFmtId="0" fontId="1" fillId="13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1" fillId="14" borderId="5" xfId="0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Font="1" applyBorder="1"/>
    <xf numFmtId="0" fontId="0" fillId="0" borderId="5" xfId="0" applyFont="1" applyBorder="1" applyAlignment="1">
      <alignment vertical="center"/>
    </xf>
    <xf numFmtId="0" fontId="0" fillId="0" borderId="13" xfId="0" applyFont="1" applyBorder="1"/>
    <xf numFmtId="0" fontId="4" fillId="15" borderId="40" xfId="0" applyFont="1" applyFill="1" applyBorder="1" applyAlignment="1">
      <alignment horizontal="center" vertical="center"/>
    </xf>
    <xf numFmtId="0" fontId="4" fillId="15" borderId="3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50" xfId="0" applyBorder="1" applyAlignment="1">
      <alignment horizontal="center" wrapText="1"/>
    </xf>
  </cellXfs>
  <cellStyles count="1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20"/>
  <sheetViews>
    <sheetView tabSelected="1" topLeftCell="A139" workbookViewId="0">
      <selection activeCell="J166" sqref="J166"/>
    </sheetView>
  </sheetViews>
  <sheetFormatPr defaultColWidth="8.85546875" defaultRowHeight="12.75" x14ac:dyDescent="0.2"/>
  <cols>
    <col min="1" max="1" width="17.42578125" bestFit="1" customWidth="1"/>
    <col min="2" max="2" width="18.42578125" customWidth="1"/>
    <col min="3" max="3" width="4" style="61" customWidth="1"/>
    <col min="4" max="4" width="1.85546875" style="61" customWidth="1"/>
    <col min="5" max="5" width="6.85546875" style="61" customWidth="1"/>
    <col min="6" max="6" width="7.85546875" style="60" customWidth="1"/>
    <col min="7" max="7" width="6.85546875" style="60" customWidth="1"/>
    <col min="8" max="8" width="8" style="60" customWidth="1"/>
    <col min="9" max="9" width="7" style="60" customWidth="1"/>
    <col min="10" max="10" width="7.140625" style="60" customWidth="1"/>
    <col min="11" max="11" width="5.28515625" style="60" customWidth="1"/>
    <col min="12" max="12" width="6.140625" style="61" customWidth="1"/>
    <col min="13" max="13" width="6.7109375" style="60" customWidth="1"/>
    <col min="14" max="14" width="5" style="60" customWidth="1"/>
    <col min="15" max="15" width="6" style="97" customWidth="1"/>
    <col min="16" max="16" width="3.85546875" style="107" customWidth="1"/>
    <col min="17" max="17" width="3.85546875" style="60" customWidth="1"/>
    <col min="18" max="18" width="4.42578125" style="60" customWidth="1"/>
    <col min="19" max="19" width="3.42578125" style="60" customWidth="1"/>
    <col min="20" max="20" width="4.140625" style="107" customWidth="1"/>
    <col min="21" max="21" width="3.85546875" customWidth="1"/>
    <col min="22" max="22" width="4" style="2" customWidth="1"/>
    <col min="23" max="23" width="4.140625" style="107" customWidth="1"/>
    <col min="24" max="24" width="4.28515625" customWidth="1"/>
  </cols>
  <sheetData>
    <row r="1" spans="1:24" ht="30" customHeight="1" thickBot="1" x14ac:dyDescent="0.25">
      <c r="A1" s="4"/>
      <c r="B1" s="4"/>
      <c r="C1" s="85"/>
      <c r="D1" s="85"/>
      <c r="E1" s="48" t="s">
        <v>104</v>
      </c>
      <c r="F1" s="67"/>
      <c r="G1" s="67"/>
      <c r="H1" s="67"/>
      <c r="I1" s="83"/>
      <c r="J1" s="84"/>
      <c r="K1" s="83"/>
      <c r="L1" s="85"/>
      <c r="M1" s="83"/>
      <c r="N1" s="83"/>
      <c r="O1" s="83"/>
      <c r="P1" s="204" t="s">
        <v>35</v>
      </c>
      <c r="Q1" s="205"/>
      <c r="R1" s="206"/>
      <c r="S1" s="207" t="s">
        <v>36</v>
      </c>
      <c r="T1" s="208"/>
      <c r="U1" s="209"/>
      <c r="V1" s="207" t="s">
        <v>36</v>
      </c>
      <c r="W1" s="208"/>
      <c r="X1" s="209"/>
    </row>
    <row r="2" spans="1:24" s="1" customFormat="1" ht="80.25" customHeight="1" thickBot="1" x14ac:dyDescent="0.25">
      <c r="A2" s="18" t="s">
        <v>0</v>
      </c>
      <c r="B2" s="25" t="s">
        <v>1</v>
      </c>
      <c r="C2" s="99"/>
      <c r="D2" s="98"/>
      <c r="E2" s="13" t="s">
        <v>12</v>
      </c>
      <c r="F2" s="13" t="s">
        <v>13</v>
      </c>
      <c r="G2" s="13" t="s">
        <v>14</v>
      </c>
      <c r="H2" s="13" t="s">
        <v>34</v>
      </c>
      <c r="I2" s="14" t="s">
        <v>2</v>
      </c>
      <c r="J2" s="15" t="s">
        <v>3</v>
      </c>
      <c r="K2" s="3" t="s">
        <v>4</v>
      </c>
      <c r="L2" s="15" t="s">
        <v>15</v>
      </c>
      <c r="M2" s="3" t="s">
        <v>5</v>
      </c>
      <c r="N2" s="3" t="s">
        <v>6</v>
      </c>
      <c r="O2" s="108" t="s">
        <v>7</v>
      </c>
      <c r="P2" s="137" t="s">
        <v>8</v>
      </c>
      <c r="Q2" s="138" t="s">
        <v>9</v>
      </c>
      <c r="R2" s="139" t="s">
        <v>10</v>
      </c>
      <c r="S2" s="137" t="s">
        <v>8</v>
      </c>
      <c r="T2" s="138" t="s">
        <v>9</v>
      </c>
      <c r="U2" s="139" t="s">
        <v>10</v>
      </c>
      <c r="V2" s="137" t="s">
        <v>8</v>
      </c>
      <c r="W2" s="138" t="s">
        <v>9</v>
      </c>
      <c r="X2" s="123" t="s">
        <v>10</v>
      </c>
    </row>
    <row r="3" spans="1:24" s="5" customFormat="1" ht="20.100000000000001" customHeight="1" thickBot="1" x14ac:dyDescent="0.25">
      <c r="A3" s="16" t="s">
        <v>16</v>
      </c>
      <c r="B3" s="46" t="s">
        <v>105</v>
      </c>
      <c r="C3" s="62">
        <v>1</v>
      </c>
      <c r="D3" s="62" t="s">
        <v>8</v>
      </c>
      <c r="E3" s="49">
        <v>52</v>
      </c>
      <c r="F3" s="62">
        <v>20</v>
      </c>
      <c r="G3" s="62">
        <v>45</v>
      </c>
      <c r="H3" s="62">
        <v>30</v>
      </c>
      <c r="I3" s="62">
        <f t="shared" ref="I3:I14" si="0">SUM(E3:H3)</f>
        <v>147</v>
      </c>
      <c r="J3" s="81">
        <f>RANK(I3,$I$3:$I$198)</f>
        <v>122</v>
      </c>
      <c r="K3" s="62">
        <f>SUM(I3:I6)</f>
        <v>627</v>
      </c>
      <c r="L3" s="62">
        <v>30</v>
      </c>
      <c r="M3" s="62"/>
      <c r="N3" s="62">
        <f>SUM(K3+L3-M3)</f>
        <v>657</v>
      </c>
      <c r="O3" s="109">
        <f>RANK(N3,$N$3:$N$195)</f>
        <v>25</v>
      </c>
      <c r="P3" s="133"/>
      <c r="Q3" s="62"/>
      <c r="R3" s="94"/>
      <c r="S3" s="133"/>
      <c r="T3" s="62"/>
      <c r="U3" s="125"/>
      <c r="V3" s="126"/>
      <c r="W3" s="62"/>
      <c r="X3" s="125"/>
    </row>
    <row r="4" spans="1:24" s="5" customFormat="1" ht="20.100000000000001" customHeight="1" thickBot="1" x14ac:dyDescent="0.25">
      <c r="A4" s="23" t="s">
        <v>37</v>
      </c>
      <c r="B4" s="28" t="s">
        <v>38</v>
      </c>
      <c r="C4" s="50">
        <v>1</v>
      </c>
      <c r="D4" s="50" t="s">
        <v>9</v>
      </c>
      <c r="E4" s="50">
        <v>64</v>
      </c>
      <c r="F4" s="50">
        <v>70</v>
      </c>
      <c r="G4" s="50">
        <v>30</v>
      </c>
      <c r="H4" s="73">
        <v>30</v>
      </c>
      <c r="I4" s="64">
        <f t="shared" si="0"/>
        <v>194</v>
      </c>
      <c r="J4" s="81">
        <f t="shared" ref="J4:J67" si="1">RANK(I4,$I$3:$I$198)</f>
        <v>37</v>
      </c>
      <c r="K4" s="86"/>
      <c r="L4" s="86"/>
      <c r="M4" s="86"/>
      <c r="N4" s="63"/>
      <c r="O4" s="110"/>
      <c r="P4" s="134"/>
      <c r="Q4" s="63"/>
      <c r="R4" s="95"/>
      <c r="S4" s="134"/>
      <c r="T4" s="63"/>
      <c r="U4" s="119"/>
      <c r="V4" s="122"/>
      <c r="W4" s="63"/>
      <c r="X4" s="119"/>
    </row>
    <row r="5" spans="1:24" s="5" customFormat="1" ht="20.100000000000001" customHeight="1" thickBot="1" x14ac:dyDescent="0.25">
      <c r="A5" s="21"/>
      <c r="B5" s="165" t="s">
        <v>106</v>
      </c>
      <c r="C5" s="63">
        <v>1</v>
      </c>
      <c r="D5" s="63" t="s">
        <v>10</v>
      </c>
      <c r="E5" s="51">
        <v>44</v>
      </c>
      <c r="F5" s="68">
        <v>50</v>
      </c>
      <c r="G5" s="63">
        <v>30</v>
      </c>
      <c r="H5" s="64">
        <v>40</v>
      </c>
      <c r="I5" s="64">
        <f t="shared" si="0"/>
        <v>164</v>
      </c>
      <c r="J5" s="81">
        <f t="shared" si="1"/>
        <v>88</v>
      </c>
      <c r="K5" s="63"/>
      <c r="L5" s="63"/>
      <c r="M5" s="63"/>
      <c r="N5" s="63"/>
      <c r="O5" s="111"/>
      <c r="P5" s="134"/>
      <c r="Q5" s="63"/>
      <c r="R5" s="95"/>
      <c r="S5" s="134"/>
      <c r="T5" s="63"/>
      <c r="U5" s="119"/>
      <c r="V5" s="122"/>
      <c r="W5" s="63"/>
      <c r="X5" s="119"/>
    </row>
    <row r="6" spans="1:24" s="5" customFormat="1" ht="20.100000000000001" customHeight="1" thickBot="1" x14ac:dyDescent="0.25">
      <c r="A6" s="22"/>
      <c r="B6" s="166" t="s">
        <v>107</v>
      </c>
      <c r="C6" s="52">
        <v>1</v>
      </c>
      <c r="D6" s="52" t="s">
        <v>11</v>
      </c>
      <c r="E6" s="52">
        <v>52</v>
      </c>
      <c r="F6" s="52">
        <v>30</v>
      </c>
      <c r="G6" s="52">
        <v>30</v>
      </c>
      <c r="H6" s="74">
        <v>10</v>
      </c>
      <c r="I6" s="80">
        <f t="shared" si="0"/>
        <v>122</v>
      </c>
      <c r="J6" s="81">
        <f t="shared" si="1"/>
        <v>159</v>
      </c>
      <c r="K6" s="87"/>
      <c r="L6" s="87"/>
      <c r="M6" s="87"/>
      <c r="N6" s="91"/>
      <c r="O6" s="112"/>
      <c r="P6" s="135"/>
      <c r="Q6" s="91"/>
      <c r="R6" s="96"/>
      <c r="S6" s="135"/>
      <c r="T6" s="91"/>
      <c r="U6" s="127"/>
      <c r="V6" s="128"/>
      <c r="W6" s="91"/>
      <c r="X6" s="127"/>
    </row>
    <row r="7" spans="1:24" s="6" customFormat="1" ht="20.100000000000001" customHeight="1" thickBot="1" x14ac:dyDescent="0.25">
      <c r="A7" s="17" t="s">
        <v>17</v>
      </c>
      <c r="B7" s="47" t="s">
        <v>108</v>
      </c>
      <c r="C7" s="53">
        <v>2</v>
      </c>
      <c r="D7" s="53" t="s">
        <v>8</v>
      </c>
      <c r="E7" s="53"/>
      <c r="F7" s="69"/>
      <c r="G7" s="64"/>
      <c r="H7" s="64"/>
      <c r="I7" s="64">
        <f t="shared" si="0"/>
        <v>0</v>
      </c>
      <c r="J7" s="81">
        <f t="shared" si="1"/>
        <v>177</v>
      </c>
      <c r="K7" s="64">
        <f>SUM(I7:I10)</f>
        <v>0</v>
      </c>
      <c r="L7" s="64"/>
      <c r="M7" s="64"/>
      <c r="N7" s="64">
        <f>SUM(K7+L7-M7)</f>
        <v>0</v>
      </c>
      <c r="O7" s="109">
        <f>RANK(N7,$N$3:$N$195)</f>
        <v>46</v>
      </c>
      <c r="P7" s="140"/>
      <c r="Q7" s="64"/>
      <c r="R7" s="141"/>
      <c r="S7" s="140"/>
      <c r="T7" s="64"/>
      <c r="U7" s="142"/>
      <c r="V7" s="143"/>
      <c r="W7" s="64"/>
      <c r="X7" s="124"/>
    </row>
    <row r="8" spans="1:24" s="5" customFormat="1" ht="20.100000000000001" customHeight="1" thickBot="1" x14ac:dyDescent="0.25">
      <c r="A8" s="23" t="s">
        <v>96</v>
      </c>
      <c r="B8" s="44" t="s">
        <v>109</v>
      </c>
      <c r="C8" s="50">
        <v>2</v>
      </c>
      <c r="D8" s="50" t="s">
        <v>9</v>
      </c>
      <c r="E8" s="50"/>
      <c r="F8" s="70"/>
      <c r="G8" s="50"/>
      <c r="H8" s="73"/>
      <c r="I8" s="64">
        <f t="shared" si="0"/>
        <v>0</v>
      </c>
      <c r="J8" s="81">
        <f t="shared" si="1"/>
        <v>177</v>
      </c>
      <c r="K8" s="86"/>
      <c r="L8" s="86"/>
      <c r="M8" s="86"/>
      <c r="N8" s="63"/>
      <c r="O8" s="110"/>
      <c r="P8" s="134"/>
      <c r="Q8" s="63"/>
      <c r="R8" s="95"/>
      <c r="S8" s="134"/>
      <c r="T8" s="63"/>
      <c r="U8" s="119"/>
      <c r="V8" s="122"/>
      <c r="W8" s="63"/>
      <c r="X8" s="119"/>
    </row>
    <row r="9" spans="1:24" s="6" customFormat="1" ht="20.100000000000001" customHeight="1" thickBot="1" x14ac:dyDescent="0.25">
      <c r="A9" s="21"/>
      <c r="B9" s="165" t="s">
        <v>110</v>
      </c>
      <c r="C9" s="51">
        <v>2</v>
      </c>
      <c r="D9" s="51" t="s">
        <v>10</v>
      </c>
      <c r="E9" s="51"/>
      <c r="F9" s="71"/>
      <c r="G9" s="63"/>
      <c r="H9" s="64"/>
      <c r="I9" s="64">
        <f t="shared" si="0"/>
        <v>0</v>
      </c>
      <c r="J9" s="81">
        <f t="shared" si="1"/>
        <v>177</v>
      </c>
      <c r="K9" s="63"/>
      <c r="L9" s="63"/>
      <c r="M9" s="63"/>
      <c r="N9" s="63"/>
      <c r="O9" s="113"/>
      <c r="P9" s="134"/>
      <c r="Q9" s="63"/>
      <c r="R9" s="95"/>
      <c r="S9" s="134"/>
      <c r="T9" s="63"/>
      <c r="U9" s="119"/>
      <c r="V9" s="122"/>
      <c r="W9" s="63"/>
      <c r="X9" s="120"/>
    </row>
    <row r="10" spans="1:24" s="5" customFormat="1" ht="20.100000000000001" customHeight="1" thickBot="1" x14ac:dyDescent="0.25">
      <c r="A10" s="22"/>
      <c r="B10" s="45" t="s">
        <v>111</v>
      </c>
      <c r="C10" s="52">
        <v>2</v>
      </c>
      <c r="D10" s="52" t="s">
        <v>11</v>
      </c>
      <c r="E10" s="52"/>
      <c r="F10" s="72"/>
      <c r="G10" s="52"/>
      <c r="H10" s="74"/>
      <c r="I10" s="80">
        <f t="shared" si="0"/>
        <v>0</v>
      </c>
      <c r="J10" s="81">
        <f t="shared" si="1"/>
        <v>177</v>
      </c>
      <c r="K10" s="87"/>
      <c r="L10" s="87"/>
      <c r="M10" s="87"/>
      <c r="N10" s="91"/>
      <c r="O10" s="112"/>
      <c r="P10" s="136"/>
      <c r="Q10" s="92"/>
      <c r="R10" s="129"/>
      <c r="S10" s="136"/>
      <c r="T10" s="92"/>
      <c r="U10" s="130"/>
      <c r="V10" s="131"/>
      <c r="W10" s="92"/>
      <c r="X10" s="130"/>
    </row>
    <row r="11" spans="1:24" s="6" customFormat="1" ht="20.100000000000001" customHeight="1" thickBot="1" x14ac:dyDescent="0.25">
      <c r="A11" s="16" t="s">
        <v>39</v>
      </c>
      <c r="B11" s="34" t="s">
        <v>41</v>
      </c>
      <c r="C11" s="49">
        <v>3</v>
      </c>
      <c r="D11" s="49" t="s">
        <v>8</v>
      </c>
      <c r="E11" s="49">
        <v>68</v>
      </c>
      <c r="F11" s="62">
        <v>50</v>
      </c>
      <c r="G11" s="62">
        <v>45</v>
      </c>
      <c r="H11" s="62">
        <v>30</v>
      </c>
      <c r="I11" s="81">
        <f t="shared" si="0"/>
        <v>193</v>
      </c>
      <c r="J11" s="81">
        <f t="shared" si="1"/>
        <v>38</v>
      </c>
      <c r="K11" s="62">
        <f>SUM(I11:I14)</f>
        <v>581</v>
      </c>
      <c r="L11" s="62">
        <v>45</v>
      </c>
      <c r="M11" s="62"/>
      <c r="N11" s="62">
        <f>SUM(K11+L11-M11)</f>
        <v>626</v>
      </c>
      <c r="O11" s="109">
        <f>RANK(N11,$N$3:$N$195)</f>
        <v>33</v>
      </c>
      <c r="P11" s="133"/>
      <c r="Q11" s="62"/>
      <c r="R11" s="94"/>
      <c r="S11" s="133"/>
      <c r="T11" s="62"/>
      <c r="U11" s="125"/>
      <c r="V11" s="126"/>
      <c r="W11" s="62"/>
      <c r="X11" s="132"/>
    </row>
    <row r="12" spans="1:24" s="5" customFormat="1" ht="20.100000000000001" customHeight="1" thickBot="1" x14ac:dyDescent="0.25">
      <c r="A12" s="23" t="s">
        <v>40</v>
      </c>
      <c r="B12" s="44" t="s">
        <v>112</v>
      </c>
      <c r="C12" s="50">
        <v>3</v>
      </c>
      <c r="D12" s="50" t="s">
        <v>9</v>
      </c>
      <c r="E12" s="50">
        <v>44</v>
      </c>
      <c r="F12" s="50">
        <v>20</v>
      </c>
      <c r="G12" s="50">
        <v>30</v>
      </c>
      <c r="H12" s="73">
        <v>0</v>
      </c>
      <c r="I12" s="63">
        <f t="shared" si="0"/>
        <v>94</v>
      </c>
      <c r="J12" s="81">
        <f t="shared" si="1"/>
        <v>176</v>
      </c>
      <c r="K12" s="86"/>
      <c r="L12" s="86"/>
      <c r="M12" s="86"/>
      <c r="N12" s="63"/>
      <c r="O12" s="110"/>
      <c r="P12" s="134"/>
      <c r="Q12" s="63"/>
      <c r="R12" s="95"/>
      <c r="S12" s="134"/>
      <c r="T12" s="63"/>
      <c r="U12" s="119"/>
      <c r="V12" s="122"/>
      <c r="W12" s="63"/>
      <c r="X12" s="119"/>
    </row>
    <row r="13" spans="1:24" s="5" customFormat="1" ht="20.100000000000001" customHeight="1" thickBot="1" x14ac:dyDescent="0.25">
      <c r="A13" s="9"/>
      <c r="B13" s="165" t="s">
        <v>42</v>
      </c>
      <c r="C13" s="51">
        <v>3</v>
      </c>
      <c r="D13" s="51" t="s">
        <v>10</v>
      </c>
      <c r="E13" s="51">
        <v>48</v>
      </c>
      <c r="F13" s="63">
        <v>20</v>
      </c>
      <c r="G13" s="63">
        <v>45</v>
      </c>
      <c r="H13" s="64">
        <v>0</v>
      </c>
      <c r="I13" s="64">
        <f>SUM(E13:H13)</f>
        <v>113</v>
      </c>
      <c r="J13" s="81">
        <f t="shared" si="1"/>
        <v>164</v>
      </c>
      <c r="K13" s="63"/>
      <c r="L13" s="63"/>
      <c r="M13" s="63"/>
      <c r="N13" s="63"/>
      <c r="O13" s="113"/>
      <c r="P13" s="134"/>
      <c r="Q13" s="63"/>
      <c r="R13" s="95"/>
      <c r="S13" s="134"/>
      <c r="T13" s="63"/>
      <c r="U13" s="119"/>
      <c r="V13" s="122"/>
      <c r="W13" s="63"/>
      <c r="X13" s="119"/>
    </row>
    <row r="14" spans="1:24" s="5" customFormat="1" ht="20.100000000000001" customHeight="1" thickBot="1" x14ac:dyDescent="0.25">
      <c r="A14" s="22"/>
      <c r="B14" s="159" t="s">
        <v>113</v>
      </c>
      <c r="C14" s="54">
        <v>3</v>
      </c>
      <c r="D14" s="54" t="s">
        <v>11</v>
      </c>
      <c r="E14" s="54">
        <v>56</v>
      </c>
      <c r="F14" s="54">
        <v>60</v>
      </c>
      <c r="G14" s="54">
        <v>45</v>
      </c>
      <c r="H14" s="75">
        <v>20</v>
      </c>
      <c r="I14" s="79">
        <f t="shared" si="0"/>
        <v>181</v>
      </c>
      <c r="J14" s="81">
        <f t="shared" si="1"/>
        <v>49</v>
      </c>
      <c r="K14" s="88"/>
      <c r="L14" s="88"/>
      <c r="M14" s="88"/>
      <c r="N14" s="92"/>
      <c r="O14" s="114"/>
      <c r="P14" s="135"/>
      <c r="Q14" s="91"/>
      <c r="R14" s="96"/>
      <c r="S14" s="135"/>
      <c r="T14" s="91"/>
      <c r="U14" s="127"/>
      <c r="V14" s="128"/>
      <c r="W14" s="91"/>
      <c r="X14" s="127"/>
    </row>
    <row r="15" spans="1:24" s="6" customFormat="1" ht="20.100000000000001" customHeight="1" thickBot="1" x14ac:dyDescent="0.25">
      <c r="A15" s="16" t="s">
        <v>22</v>
      </c>
      <c r="B15" s="46" t="s">
        <v>326</v>
      </c>
      <c r="C15" s="49">
        <v>4</v>
      </c>
      <c r="D15" s="49" t="s">
        <v>8</v>
      </c>
      <c r="E15" s="49">
        <v>64</v>
      </c>
      <c r="F15" s="62">
        <v>20</v>
      </c>
      <c r="G15" s="62">
        <v>30</v>
      </c>
      <c r="H15" s="62">
        <v>30</v>
      </c>
      <c r="I15" s="62">
        <f t="shared" ref="I15:I22" si="2">SUM(E15:H15)</f>
        <v>144</v>
      </c>
      <c r="J15" s="81">
        <f t="shared" si="1"/>
        <v>129</v>
      </c>
      <c r="K15" s="62">
        <f>SUM(I15:I18)</f>
        <v>434</v>
      </c>
      <c r="L15" s="62">
        <v>25</v>
      </c>
      <c r="M15" s="62"/>
      <c r="N15" s="62">
        <f>SUM(K15+L15-M15)</f>
        <v>459</v>
      </c>
      <c r="O15" s="109">
        <f>RANK(N15,$N$3:$N$195)</f>
        <v>44</v>
      </c>
      <c r="P15" s="140"/>
      <c r="Q15" s="64"/>
      <c r="R15" s="141"/>
      <c r="S15" s="140"/>
      <c r="T15" s="64"/>
      <c r="U15" s="142"/>
      <c r="V15" s="143"/>
      <c r="W15" s="64"/>
      <c r="X15" s="124"/>
    </row>
    <row r="16" spans="1:24" s="5" customFormat="1" ht="20.100000000000001" customHeight="1" thickBot="1" x14ac:dyDescent="0.25">
      <c r="A16" s="26" t="s">
        <v>43</v>
      </c>
      <c r="B16" s="44" t="s">
        <v>313</v>
      </c>
      <c r="C16" s="50">
        <v>4</v>
      </c>
      <c r="D16" s="50" t="s">
        <v>9</v>
      </c>
      <c r="E16" s="50">
        <v>40</v>
      </c>
      <c r="F16" s="50">
        <v>30</v>
      </c>
      <c r="G16" s="50">
        <v>45</v>
      </c>
      <c r="H16" s="73">
        <v>10</v>
      </c>
      <c r="I16" s="64">
        <f t="shared" si="2"/>
        <v>125</v>
      </c>
      <c r="J16" s="81">
        <f t="shared" si="1"/>
        <v>155</v>
      </c>
      <c r="K16" s="86"/>
      <c r="L16" s="86"/>
      <c r="M16" s="86"/>
      <c r="N16" s="63"/>
      <c r="O16" s="110"/>
      <c r="P16" s="134"/>
      <c r="Q16" s="63"/>
      <c r="R16" s="95"/>
      <c r="S16" s="134"/>
      <c r="T16" s="63"/>
      <c r="U16" s="119"/>
      <c r="V16" s="122"/>
      <c r="W16" s="63"/>
      <c r="X16" s="119"/>
    </row>
    <row r="17" spans="1:24" s="6" customFormat="1" ht="20.100000000000001" customHeight="1" thickBot="1" x14ac:dyDescent="0.25">
      <c r="A17" s="27"/>
      <c r="B17" s="165" t="s">
        <v>114</v>
      </c>
      <c r="C17" s="51">
        <v>4</v>
      </c>
      <c r="D17" s="51" t="s">
        <v>10</v>
      </c>
      <c r="E17" s="51"/>
      <c r="F17" s="63"/>
      <c r="G17" s="63"/>
      <c r="H17" s="64"/>
      <c r="I17" s="64">
        <f t="shared" si="2"/>
        <v>0</v>
      </c>
      <c r="J17" s="81">
        <f t="shared" si="1"/>
        <v>177</v>
      </c>
      <c r="K17" s="63"/>
      <c r="L17" s="63"/>
      <c r="M17" s="63"/>
      <c r="N17" s="63"/>
      <c r="O17" s="113"/>
      <c r="P17" s="134"/>
      <c r="Q17" s="63"/>
      <c r="R17" s="95"/>
      <c r="S17" s="134"/>
      <c r="T17" s="63"/>
      <c r="U17" s="119"/>
      <c r="V17" s="122"/>
      <c r="W17" s="63"/>
      <c r="X17" s="120"/>
    </row>
    <row r="18" spans="1:24" s="5" customFormat="1" ht="20.100000000000001" customHeight="1" thickBot="1" x14ac:dyDescent="0.25">
      <c r="A18" s="22"/>
      <c r="B18" s="159" t="s">
        <v>44</v>
      </c>
      <c r="C18" s="52">
        <v>4</v>
      </c>
      <c r="D18" s="52" t="s">
        <v>11</v>
      </c>
      <c r="E18" s="52">
        <v>60</v>
      </c>
      <c r="F18" s="52">
        <v>30</v>
      </c>
      <c r="G18" s="52">
        <v>45</v>
      </c>
      <c r="H18" s="74">
        <v>30</v>
      </c>
      <c r="I18" s="80">
        <f t="shared" si="2"/>
        <v>165</v>
      </c>
      <c r="J18" s="81">
        <f t="shared" si="1"/>
        <v>84</v>
      </c>
      <c r="K18" s="87"/>
      <c r="L18" s="87"/>
      <c r="M18" s="87"/>
      <c r="N18" s="91"/>
      <c r="O18" s="112"/>
      <c r="P18" s="136"/>
      <c r="Q18" s="92"/>
      <c r="R18" s="129"/>
      <c r="S18" s="136"/>
      <c r="T18" s="92"/>
      <c r="U18" s="130"/>
      <c r="V18" s="131"/>
      <c r="W18" s="92"/>
      <c r="X18" s="130"/>
    </row>
    <row r="19" spans="1:24" s="6" customFormat="1" ht="20.100000000000001" customHeight="1" thickBot="1" x14ac:dyDescent="0.25">
      <c r="A19" s="19" t="s">
        <v>18</v>
      </c>
      <c r="B19" s="158" t="s">
        <v>115</v>
      </c>
      <c r="C19" s="53">
        <v>5</v>
      </c>
      <c r="D19" s="53" t="s">
        <v>8</v>
      </c>
      <c r="E19" s="53">
        <v>44</v>
      </c>
      <c r="F19" s="64">
        <v>40</v>
      </c>
      <c r="G19" s="64">
        <v>45</v>
      </c>
      <c r="H19" s="64">
        <v>0</v>
      </c>
      <c r="I19" s="64">
        <f t="shared" si="2"/>
        <v>129</v>
      </c>
      <c r="J19" s="81">
        <f t="shared" si="1"/>
        <v>149</v>
      </c>
      <c r="K19" s="64">
        <f>SUM(I19:I22)</f>
        <v>562</v>
      </c>
      <c r="L19" s="64">
        <v>20</v>
      </c>
      <c r="M19" s="64"/>
      <c r="N19" s="64">
        <f>SUM(K19+L19-M19)</f>
        <v>582</v>
      </c>
      <c r="O19" s="109">
        <f>RANK(N19,$N$3:$N$195)</f>
        <v>36</v>
      </c>
      <c r="P19" s="133"/>
      <c r="Q19" s="62"/>
      <c r="R19" s="94"/>
      <c r="S19" s="133"/>
      <c r="T19" s="62"/>
      <c r="U19" s="125"/>
      <c r="V19" s="126"/>
      <c r="W19" s="62"/>
      <c r="X19" s="132"/>
    </row>
    <row r="20" spans="1:24" s="5" customFormat="1" ht="20.100000000000001" customHeight="1" thickBot="1" x14ac:dyDescent="0.25">
      <c r="A20" s="23" t="s">
        <v>45</v>
      </c>
      <c r="B20" s="44" t="s">
        <v>116</v>
      </c>
      <c r="C20" s="50">
        <v>5</v>
      </c>
      <c r="D20" s="50" t="s">
        <v>9</v>
      </c>
      <c r="E20" s="50">
        <v>40</v>
      </c>
      <c r="F20" s="50">
        <v>10</v>
      </c>
      <c r="G20" s="50">
        <v>45</v>
      </c>
      <c r="H20" s="73">
        <v>10</v>
      </c>
      <c r="I20" s="64">
        <f t="shared" si="2"/>
        <v>105</v>
      </c>
      <c r="J20" s="81">
        <f t="shared" si="1"/>
        <v>173</v>
      </c>
      <c r="K20" s="86"/>
      <c r="L20" s="86"/>
      <c r="M20" s="86"/>
      <c r="N20" s="63"/>
      <c r="O20" s="110"/>
      <c r="P20" s="134"/>
      <c r="Q20" s="63"/>
      <c r="R20" s="95"/>
      <c r="S20" s="134"/>
      <c r="T20" s="63"/>
      <c r="U20" s="119"/>
      <c r="V20" s="122"/>
      <c r="W20" s="63"/>
      <c r="X20" s="119"/>
    </row>
    <row r="21" spans="1:24" s="6" customFormat="1" ht="20.100000000000001" customHeight="1" thickBot="1" x14ac:dyDescent="0.25">
      <c r="A21" s="36"/>
      <c r="B21" s="165" t="s">
        <v>117</v>
      </c>
      <c r="C21" s="51">
        <v>5</v>
      </c>
      <c r="D21" s="51" t="s">
        <v>10</v>
      </c>
      <c r="E21" s="51">
        <v>80</v>
      </c>
      <c r="F21" s="63">
        <v>40</v>
      </c>
      <c r="G21" s="63">
        <v>45</v>
      </c>
      <c r="H21" s="64">
        <v>30</v>
      </c>
      <c r="I21" s="64">
        <f t="shared" si="2"/>
        <v>195</v>
      </c>
      <c r="J21" s="81">
        <f t="shared" si="1"/>
        <v>35</v>
      </c>
      <c r="K21" s="63"/>
      <c r="L21" s="63"/>
      <c r="M21" s="63"/>
      <c r="N21" s="63"/>
      <c r="O21" s="113"/>
      <c r="P21" s="134"/>
      <c r="Q21" s="63"/>
      <c r="R21" s="95"/>
      <c r="S21" s="134"/>
      <c r="T21" s="63"/>
      <c r="U21" s="119"/>
      <c r="V21" s="122"/>
      <c r="W21" s="63"/>
      <c r="X21" s="120"/>
    </row>
    <row r="22" spans="1:24" s="5" customFormat="1" ht="20.100000000000001" customHeight="1" thickBot="1" x14ac:dyDescent="0.25">
      <c r="A22" s="37"/>
      <c r="B22" s="159" t="s">
        <v>318</v>
      </c>
      <c r="C22" s="52">
        <v>5</v>
      </c>
      <c r="D22" s="52" t="s">
        <v>11</v>
      </c>
      <c r="E22" s="52">
        <v>68</v>
      </c>
      <c r="F22" s="52">
        <v>10</v>
      </c>
      <c r="G22" s="52">
        <v>45</v>
      </c>
      <c r="H22" s="74">
        <v>10</v>
      </c>
      <c r="I22" s="80">
        <f t="shared" si="2"/>
        <v>133</v>
      </c>
      <c r="J22" s="81">
        <f t="shared" si="1"/>
        <v>144</v>
      </c>
      <c r="K22" s="87"/>
      <c r="L22" s="87"/>
      <c r="M22" s="87"/>
      <c r="N22" s="91"/>
      <c r="O22" s="112"/>
      <c r="P22" s="135"/>
      <c r="Q22" s="91"/>
      <c r="R22" s="96"/>
      <c r="S22" s="135"/>
      <c r="T22" s="91"/>
      <c r="U22" s="127"/>
      <c r="V22" s="128"/>
      <c r="W22" s="91"/>
      <c r="X22" s="127"/>
    </row>
    <row r="23" spans="1:24" s="6" customFormat="1" ht="19.5" customHeight="1" thickBot="1" x14ac:dyDescent="0.25">
      <c r="A23" s="19" t="s">
        <v>46</v>
      </c>
      <c r="B23" s="158" t="s">
        <v>294</v>
      </c>
      <c r="C23" s="53">
        <v>6</v>
      </c>
      <c r="D23" s="53" t="s">
        <v>8</v>
      </c>
      <c r="E23" s="53">
        <v>76</v>
      </c>
      <c r="F23" s="64">
        <v>70</v>
      </c>
      <c r="G23" s="64">
        <v>45</v>
      </c>
      <c r="H23" s="64">
        <v>30</v>
      </c>
      <c r="I23" s="64">
        <f t="shared" ref="I23:I42" si="3">SUM(E23:H23)</f>
        <v>221</v>
      </c>
      <c r="J23" s="81">
        <f t="shared" si="1"/>
        <v>11</v>
      </c>
      <c r="K23" s="64">
        <f>SUM(I23:I26)</f>
        <v>784</v>
      </c>
      <c r="L23" s="64">
        <v>45</v>
      </c>
      <c r="M23" s="64"/>
      <c r="N23" s="64">
        <f>SUM(K23+L23-M23)</f>
        <v>829</v>
      </c>
      <c r="O23" s="109">
        <f>RANK(N23,$N$3:$N$195)</f>
        <v>6</v>
      </c>
      <c r="P23" s="133"/>
      <c r="Q23" s="62"/>
      <c r="R23" s="94"/>
      <c r="S23" s="133"/>
      <c r="T23" s="62"/>
      <c r="U23" s="125"/>
      <c r="V23" s="126"/>
      <c r="W23" s="62"/>
      <c r="X23" s="132"/>
    </row>
    <row r="24" spans="1:24" s="5" customFormat="1" ht="20.100000000000001" customHeight="1" thickBot="1" x14ac:dyDescent="0.25">
      <c r="A24" s="23" t="s">
        <v>47</v>
      </c>
      <c r="B24" s="44" t="s">
        <v>295</v>
      </c>
      <c r="C24" s="50">
        <v>6</v>
      </c>
      <c r="D24" s="50" t="s">
        <v>9</v>
      </c>
      <c r="E24" s="50">
        <v>56</v>
      </c>
      <c r="F24" s="50">
        <v>10</v>
      </c>
      <c r="G24" s="50">
        <v>45</v>
      </c>
      <c r="H24" s="73">
        <v>20</v>
      </c>
      <c r="I24" s="64">
        <f t="shared" si="3"/>
        <v>131</v>
      </c>
      <c r="J24" s="81">
        <f t="shared" si="1"/>
        <v>147</v>
      </c>
      <c r="K24" s="86"/>
      <c r="L24" s="86"/>
      <c r="M24" s="86"/>
      <c r="N24" s="63"/>
      <c r="O24" s="110"/>
      <c r="P24" s="134"/>
      <c r="Q24" s="63"/>
      <c r="R24" s="95"/>
      <c r="S24" s="134"/>
      <c r="T24" s="63"/>
      <c r="U24" s="119"/>
      <c r="V24" s="122"/>
      <c r="W24" s="63"/>
      <c r="X24" s="119"/>
    </row>
    <row r="25" spans="1:24" s="6" customFormat="1" ht="20.100000000000001" customHeight="1" thickBot="1" x14ac:dyDescent="0.25">
      <c r="A25" s="36"/>
      <c r="B25" s="165" t="s">
        <v>296</v>
      </c>
      <c r="C25" s="51">
        <v>6</v>
      </c>
      <c r="D25" s="51" t="s">
        <v>10</v>
      </c>
      <c r="E25" s="51">
        <v>44</v>
      </c>
      <c r="F25" s="63">
        <v>80</v>
      </c>
      <c r="G25" s="63">
        <v>45</v>
      </c>
      <c r="H25" s="64">
        <v>40</v>
      </c>
      <c r="I25" s="63">
        <f t="shared" si="3"/>
        <v>209</v>
      </c>
      <c r="J25" s="81">
        <f t="shared" si="1"/>
        <v>22</v>
      </c>
      <c r="K25" s="63"/>
      <c r="L25" s="63"/>
      <c r="M25" s="63"/>
      <c r="N25" s="63"/>
      <c r="O25" s="113"/>
      <c r="P25" s="134"/>
      <c r="Q25" s="63"/>
      <c r="R25" s="95"/>
      <c r="S25" s="134"/>
      <c r="T25" s="63"/>
      <c r="U25" s="119"/>
      <c r="V25" s="122"/>
      <c r="W25" s="63"/>
      <c r="X25" s="120"/>
    </row>
    <row r="26" spans="1:24" s="5" customFormat="1" ht="20.100000000000001" customHeight="1" thickBot="1" x14ac:dyDescent="0.25">
      <c r="A26" s="37"/>
      <c r="B26" s="159" t="s">
        <v>297</v>
      </c>
      <c r="C26" s="52">
        <v>6</v>
      </c>
      <c r="D26" s="52" t="s">
        <v>11</v>
      </c>
      <c r="E26" s="52">
        <v>68</v>
      </c>
      <c r="F26" s="52">
        <v>80</v>
      </c>
      <c r="G26" s="52">
        <v>45</v>
      </c>
      <c r="H26" s="74">
        <v>30</v>
      </c>
      <c r="I26" s="64">
        <f t="shared" si="3"/>
        <v>223</v>
      </c>
      <c r="J26" s="81">
        <f t="shared" si="1"/>
        <v>10</v>
      </c>
      <c r="K26" s="87"/>
      <c r="L26" s="87"/>
      <c r="M26" s="87"/>
      <c r="N26" s="91"/>
      <c r="O26" s="112"/>
      <c r="P26" s="135"/>
      <c r="Q26" s="91"/>
      <c r="R26" s="96"/>
      <c r="S26" s="135"/>
      <c r="T26" s="91"/>
      <c r="U26" s="127"/>
      <c r="V26" s="128"/>
      <c r="W26" s="91"/>
      <c r="X26" s="127"/>
    </row>
    <row r="27" spans="1:24" s="6" customFormat="1" ht="20.100000000000001" customHeight="1" thickBot="1" x14ac:dyDescent="0.25">
      <c r="A27" s="19" t="s">
        <v>118</v>
      </c>
      <c r="B27" s="158" t="s">
        <v>120</v>
      </c>
      <c r="C27" s="49">
        <v>7</v>
      </c>
      <c r="D27" s="49" t="s">
        <v>8</v>
      </c>
      <c r="E27" s="49">
        <v>36</v>
      </c>
      <c r="F27" s="62">
        <v>30</v>
      </c>
      <c r="G27" s="62">
        <v>45</v>
      </c>
      <c r="H27" s="62">
        <v>30</v>
      </c>
      <c r="I27" s="62">
        <f t="shared" si="3"/>
        <v>141</v>
      </c>
      <c r="J27" s="81">
        <f t="shared" si="1"/>
        <v>133</v>
      </c>
      <c r="K27" s="62">
        <f>SUM(I27:I30)</f>
        <v>617</v>
      </c>
      <c r="L27" s="62">
        <v>40</v>
      </c>
      <c r="M27" s="62"/>
      <c r="N27" s="64">
        <f>SUM(K27+L27-M27)</f>
        <v>657</v>
      </c>
      <c r="O27" s="109">
        <f>RANK(N27,$N$3:$N$195)</f>
        <v>25</v>
      </c>
      <c r="P27" s="133"/>
      <c r="Q27" s="62"/>
      <c r="R27" s="94"/>
      <c r="S27" s="133"/>
      <c r="T27" s="62"/>
      <c r="U27" s="125"/>
      <c r="V27" s="126"/>
      <c r="W27" s="62"/>
      <c r="X27" s="132"/>
    </row>
    <row r="28" spans="1:24" s="5" customFormat="1" ht="20.100000000000001" customHeight="1" thickBot="1" x14ac:dyDescent="0.25">
      <c r="A28" s="155" t="s">
        <v>119</v>
      </c>
      <c r="B28" s="44" t="s">
        <v>121</v>
      </c>
      <c r="C28" s="50">
        <v>7</v>
      </c>
      <c r="D28" s="50" t="s">
        <v>9</v>
      </c>
      <c r="E28" s="50">
        <v>44</v>
      </c>
      <c r="F28" s="50">
        <v>40</v>
      </c>
      <c r="G28" s="50">
        <v>30</v>
      </c>
      <c r="H28" s="73">
        <v>30</v>
      </c>
      <c r="I28" s="63">
        <f t="shared" si="3"/>
        <v>144</v>
      </c>
      <c r="J28" s="81">
        <f t="shared" si="1"/>
        <v>129</v>
      </c>
      <c r="K28" s="86"/>
      <c r="L28" s="86"/>
      <c r="M28" s="86"/>
      <c r="N28" s="63"/>
      <c r="O28" s="110"/>
      <c r="P28" s="134"/>
      <c r="Q28" s="63"/>
      <c r="R28" s="95"/>
      <c r="S28" s="134"/>
      <c r="T28" s="63"/>
      <c r="U28" s="119"/>
      <c r="V28" s="122"/>
      <c r="W28" s="63"/>
      <c r="X28" s="119"/>
    </row>
    <row r="29" spans="1:24" s="6" customFormat="1" ht="20.100000000000001" customHeight="1" thickBot="1" x14ac:dyDescent="0.25">
      <c r="A29" s="36"/>
      <c r="B29" s="165" t="s">
        <v>122</v>
      </c>
      <c r="C29" s="51">
        <v>7</v>
      </c>
      <c r="D29" s="51" t="s">
        <v>10</v>
      </c>
      <c r="E29" s="51">
        <v>68</v>
      </c>
      <c r="F29" s="63">
        <v>30</v>
      </c>
      <c r="G29" s="63">
        <v>45</v>
      </c>
      <c r="H29" s="64">
        <v>10</v>
      </c>
      <c r="I29" s="64">
        <f t="shared" si="3"/>
        <v>153</v>
      </c>
      <c r="J29" s="81">
        <f t="shared" si="1"/>
        <v>107</v>
      </c>
      <c r="K29" s="63"/>
      <c r="L29" s="63"/>
      <c r="M29" s="63"/>
      <c r="N29" s="63"/>
      <c r="O29" s="113"/>
      <c r="P29" s="134"/>
      <c r="Q29" s="63"/>
      <c r="R29" s="95"/>
      <c r="S29" s="134"/>
      <c r="T29" s="63"/>
      <c r="U29" s="119"/>
      <c r="V29" s="122"/>
      <c r="W29" s="63"/>
      <c r="X29" s="120"/>
    </row>
    <row r="30" spans="1:24" s="5" customFormat="1" ht="20.100000000000001" customHeight="1" thickBot="1" x14ac:dyDescent="0.25">
      <c r="A30" s="37"/>
      <c r="B30" s="159" t="s">
        <v>123</v>
      </c>
      <c r="C30" s="52">
        <v>7</v>
      </c>
      <c r="D30" s="52" t="s">
        <v>11</v>
      </c>
      <c r="E30" s="52">
        <v>44</v>
      </c>
      <c r="F30" s="52">
        <v>70</v>
      </c>
      <c r="G30" s="52">
        <v>45</v>
      </c>
      <c r="H30" s="74">
        <v>20</v>
      </c>
      <c r="I30" s="80">
        <f t="shared" si="3"/>
        <v>179</v>
      </c>
      <c r="J30" s="81">
        <f t="shared" si="1"/>
        <v>53</v>
      </c>
      <c r="K30" s="87"/>
      <c r="L30" s="87"/>
      <c r="M30" s="87"/>
      <c r="N30" s="91"/>
      <c r="O30" s="112"/>
      <c r="P30" s="135"/>
      <c r="Q30" s="91"/>
      <c r="R30" s="96"/>
      <c r="S30" s="135"/>
      <c r="T30" s="91"/>
      <c r="U30" s="127"/>
      <c r="V30" s="128"/>
      <c r="W30" s="91"/>
      <c r="X30" s="127"/>
    </row>
    <row r="31" spans="1:24" s="6" customFormat="1" ht="20.100000000000001" customHeight="1" thickBot="1" x14ac:dyDescent="0.25">
      <c r="A31" s="19" t="s">
        <v>124</v>
      </c>
      <c r="B31" s="158" t="s">
        <v>126</v>
      </c>
      <c r="C31" s="55">
        <v>8</v>
      </c>
      <c r="D31" s="55" t="s">
        <v>8</v>
      </c>
      <c r="E31" s="55"/>
      <c r="F31" s="65"/>
      <c r="G31" s="65"/>
      <c r="H31" s="65"/>
      <c r="I31" s="65">
        <f t="shared" si="3"/>
        <v>0</v>
      </c>
      <c r="J31" s="81">
        <f t="shared" si="1"/>
        <v>177</v>
      </c>
      <c r="K31" s="65">
        <f>SUM(I31:I34)</f>
        <v>0</v>
      </c>
      <c r="L31" s="65"/>
      <c r="M31" s="65"/>
      <c r="N31" s="77">
        <f>SUM(K31+L31-M31)</f>
        <v>0</v>
      </c>
      <c r="O31" s="109">
        <f>RANK(N31,$N$3:$N$195)</f>
        <v>46</v>
      </c>
      <c r="P31" s="133"/>
      <c r="Q31" s="62"/>
      <c r="R31" s="94"/>
      <c r="S31" s="133"/>
      <c r="T31" s="62"/>
      <c r="U31" s="125"/>
      <c r="V31" s="126"/>
      <c r="W31" s="62"/>
      <c r="X31" s="132"/>
    </row>
    <row r="32" spans="1:24" s="5" customFormat="1" ht="20.100000000000001" customHeight="1" thickBot="1" x14ac:dyDescent="0.25">
      <c r="A32" s="155" t="s">
        <v>125</v>
      </c>
      <c r="B32" s="44" t="s">
        <v>127</v>
      </c>
      <c r="C32" s="56">
        <v>8</v>
      </c>
      <c r="D32" s="56" t="s">
        <v>9</v>
      </c>
      <c r="E32" s="56"/>
      <c r="F32" s="56"/>
      <c r="G32" s="56"/>
      <c r="H32" s="76"/>
      <c r="I32" s="77">
        <f t="shared" si="3"/>
        <v>0</v>
      </c>
      <c r="J32" s="81">
        <f t="shared" si="1"/>
        <v>177</v>
      </c>
      <c r="K32" s="89"/>
      <c r="L32" s="89"/>
      <c r="M32" s="89"/>
      <c r="N32" s="66"/>
      <c r="O32" s="115"/>
      <c r="P32" s="134"/>
      <c r="Q32" s="63"/>
      <c r="R32" s="95"/>
      <c r="S32" s="134"/>
      <c r="T32" s="63"/>
      <c r="U32" s="119"/>
      <c r="V32" s="122"/>
      <c r="W32" s="63"/>
      <c r="X32" s="119"/>
    </row>
    <row r="33" spans="1:24" s="6" customFormat="1" ht="20.100000000000001" customHeight="1" thickBot="1" x14ac:dyDescent="0.25">
      <c r="A33" s="36"/>
      <c r="B33" s="165" t="s">
        <v>128</v>
      </c>
      <c r="C33" s="57">
        <v>8</v>
      </c>
      <c r="D33" s="57" t="s">
        <v>10</v>
      </c>
      <c r="E33" s="57"/>
      <c r="F33" s="66"/>
      <c r="G33" s="66"/>
      <c r="H33" s="77"/>
      <c r="I33" s="77">
        <f t="shared" si="3"/>
        <v>0</v>
      </c>
      <c r="J33" s="81">
        <f t="shared" si="1"/>
        <v>177</v>
      </c>
      <c r="K33" s="66"/>
      <c r="L33" s="66"/>
      <c r="M33" s="66"/>
      <c r="N33" s="66"/>
      <c r="O33" s="116"/>
      <c r="P33" s="134"/>
      <c r="Q33" s="63"/>
      <c r="R33" s="95"/>
      <c r="S33" s="134"/>
      <c r="T33" s="63"/>
      <c r="U33" s="119"/>
      <c r="V33" s="122"/>
      <c r="W33" s="63"/>
      <c r="X33" s="120"/>
    </row>
    <row r="34" spans="1:24" s="5" customFormat="1" ht="20.100000000000001" customHeight="1" thickBot="1" x14ac:dyDescent="0.25">
      <c r="A34" s="37"/>
      <c r="B34" s="31"/>
      <c r="C34" s="58">
        <v>8</v>
      </c>
      <c r="D34" s="58" t="s">
        <v>11</v>
      </c>
      <c r="E34" s="58"/>
      <c r="F34" s="58"/>
      <c r="G34" s="58"/>
      <c r="H34" s="78"/>
      <c r="I34" s="82">
        <f t="shared" si="3"/>
        <v>0</v>
      </c>
      <c r="J34" s="81">
        <f t="shared" si="1"/>
        <v>177</v>
      </c>
      <c r="K34" s="90"/>
      <c r="L34" s="90"/>
      <c r="M34" s="90"/>
      <c r="N34" s="93"/>
      <c r="O34" s="117"/>
      <c r="P34" s="135"/>
      <c r="Q34" s="91"/>
      <c r="R34" s="96"/>
      <c r="S34" s="135"/>
      <c r="T34" s="91"/>
      <c r="U34" s="127"/>
      <c r="V34" s="128"/>
      <c r="W34" s="91"/>
      <c r="X34" s="127"/>
    </row>
    <row r="35" spans="1:24" s="6" customFormat="1" ht="20.100000000000001" customHeight="1" thickBot="1" x14ac:dyDescent="0.25">
      <c r="A35" s="19" t="s">
        <v>28</v>
      </c>
      <c r="B35" s="158" t="s">
        <v>129</v>
      </c>
      <c r="C35" s="49">
        <v>9</v>
      </c>
      <c r="D35" s="49" t="s">
        <v>8</v>
      </c>
      <c r="E35" s="49">
        <v>56</v>
      </c>
      <c r="F35" s="62">
        <v>20</v>
      </c>
      <c r="G35" s="62">
        <v>30</v>
      </c>
      <c r="H35" s="62">
        <v>40</v>
      </c>
      <c r="I35" s="62">
        <f t="shared" si="3"/>
        <v>146</v>
      </c>
      <c r="J35" s="81">
        <f t="shared" si="1"/>
        <v>125</v>
      </c>
      <c r="K35" s="62">
        <f>SUM(I35:I38)</f>
        <v>673</v>
      </c>
      <c r="L35" s="62">
        <v>40</v>
      </c>
      <c r="M35" s="62"/>
      <c r="N35" s="64">
        <f>SUM(K35+L35-M35)</f>
        <v>713</v>
      </c>
      <c r="O35" s="109">
        <f>RANK(N35,$N$3:$N$195)</f>
        <v>16</v>
      </c>
      <c r="P35" s="133"/>
      <c r="Q35" s="62"/>
      <c r="R35" s="94"/>
      <c r="S35" s="133"/>
      <c r="T35" s="62"/>
      <c r="U35" s="125"/>
      <c r="V35" s="126"/>
      <c r="W35" s="62"/>
      <c r="X35" s="132"/>
    </row>
    <row r="36" spans="1:24" s="5" customFormat="1" ht="20.100000000000001" customHeight="1" thickBot="1" x14ac:dyDescent="0.25">
      <c r="A36" s="26" t="s">
        <v>29</v>
      </c>
      <c r="B36" s="28" t="s">
        <v>48</v>
      </c>
      <c r="C36" s="50">
        <v>9</v>
      </c>
      <c r="D36" s="50" t="s">
        <v>9</v>
      </c>
      <c r="E36" s="50">
        <v>44</v>
      </c>
      <c r="F36" s="50">
        <v>60</v>
      </c>
      <c r="G36" s="50">
        <v>45</v>
      </c>
      <c r="H36" s="73">
        <v>40</v>
      </c>
      <c r="I36" s="64">
        <f t="shared" si="3"/>
        <v>189</v>
      </c>
      <c r="J36" s="81">
        <f t="shared" si="1"/>
        <v>44</v>
      </c>
      <c r="K36" s="86"/>
      <c r="L36" s="86"/>
      <c r="M36" s="86"/>
      <c r="N36" s="63"/>
      <c r="O36" s="110"/>
      <c r="P36" s="134"/>
      <c r="Q36" s="63"/>
      <c r="R36" s="95"/>
      <c r="S36" s="134"/>
      <c r="T36" s="63"/>
      <c r="U36" s="119"/>
      <c r="V36" s="122"/>
      <c r="W36" s="63"/>
      <c r="X36" s="119"/>
    </row>
    <row r="37" spans="1:24" s="6" customFormat="1" ht="20.100000000000001" customHeight="1" thickBot="1" x14ac:dyDescent="0.25">
      <c r="A37" s="27"/>
      <c r="B37" s="29" t="s">
        <v>49</v>
      </c>
      <c r="C37" s="51">
        <v>9</v>
      </c>
      <c r="D37" s="51" t="s">
        <v>10</v>
      </c>
      <c r="E37" s="51">
        <v>64</v>
      </c>
      <c r="F37" s="63">
        <v>50</v>
      </c>
      <c r="G37" s="63">
        <v>45</v>
      </c>
      <c r="H37" s="64">
        <v>10</v>
      </c>
      <c r="I37" s="64">
        <f t="shared" si="3"/>
        <v>169</v>
      </c>
      <c r="J37" s="81">
        <f t="shared" si="1"/>
        <v>77</v>
      </c>
      <c r="K37" s="63"/>
      <c r="L37" s="63"/>
      <c r="M37" s="63"/>
      <c r="N37" s="63"/>
      <c r="O37" s="113"/>
      <c r="P37" s="134"/>
      <c r="Q37" s="63"/>
      <c r="R37" s="95"/>
      <c r="S37" s="134"/>
      <c r="T37" s="63"/>
      <c r="U37" s="119"/>
      <c r="V37" s="122"/>
      <c r="W37" s="63"/>
      <c r="X37" s="120"/>
    </row>
    <row r="38" spans="1:24" s="5" customFormat="1" ht="20.100000000000001" customHeight="1" thickBot="1" x14ac:dyDescent="0.25">
      <c r="A38" s="22"/>
      <c r="B38" s="31" t="s">
        <v>50</v>
      </c>
      <c r="C38" s="52">
        <v>9</v>
      </c>
      <c r="D38" s="52" t="s">
        <v>11</v>
      </c>
      <c r="E38" s="52">
        <v>64</v>
      </c>
      <c r="F38" s="52">
        <v>40</v>
      </c>
      <c r="G38" s="52">
        <v>45</v>
      </c>
      <c r="H38" s="74">
        <v>20</v>
      </c>
      <c r="I38" s="80">
        <f t="shared" si="3"/>
        <v>169</v>
      </c>
      <c r="J38" s="81">
        <f t="shared" si="1"/>
        <v>77</v>
      </c>
      <c r="K38" s="87"/>
      <c r="L38" s="87"/>
      <c r="M38" s="87"/>
      <c r="N38" s="91"/>
      <c r="O38" s="112"/>
      <c r="P38" s="135"/>
      <c r="Q38" s="91"/>
      <c r="R38" s="96"/>
      <c r="S38" s="135"/>
      <c r="T38" s="91"/>
      <c r="U38" s="127"/>
      <c r="V38" s="128"/>
      <c r="W38" s="91"/>
      <c r="X38" s="127"/>
    </row>
    <row r="39" spans="1:24" s="6" customFormat="1" ht="20.100000000000001" customHeight="1" thickBot="1" x14ac:dyDescent="0.25">
      <c r="A39" s="19" t="s">
        <v>51</v>
      </c>
      <c r="B39" s="32" t="s">
        <v>53</v>
      </c>
      <c r="C39" s="49">
        <v>10</v>
      </c>
      <c r="D39" s="49" t="s">
        <v>8</v>
      </c>
      <c r="E39" s="49">
        <v>44</v>
      </c>
      <c r="F39" s="62">
        <v>20</v>
      </c>
      <c r="G39" s="62">
        <v>30</v>
      </c>
      <c r="H39" s="62">
        <v>20</v>
      </c>
      <c r="I39" s="62">
        <f t="shared" si="3"/>
        <v>114</v>
      </c>
      <c r="J39" s="81">
        <f t="shared" si="1"/>
        <v>163</v>
      </c>
      <c r="K39" s="62">
        <f>SUM(I39:I42)</f>
        <v>523</v>
      </c>
      <c r="L39" s="62">
        <v>10</v>
      </c>
      <c r="M39" s="62"/>
      <c r="N39" s="64">
        <f>SUM(K39+L39-M39)</f>
        <v>533</v>
      </c>
      <c r="O39" s="109">
        <f>RANK(N39,$N$3:$N$195)</f>
        <v>41</v>
      </c>
      <c r="P39" s="133"/>
      <c r="Q39" s="62"/>
      <c r="R39" s="94"/>
      <c r="S39" s="133"/>
      <c r="T39" s="62"/>
      <c r="U39" s="125"/>
      <c r="V39" s="126"/>
      <c r="W39" s="62"/>
      <c r="X39" s="132"/>
    </row>
    <row r="40" spans="1:24" s="5" customFormat="1" ht="20.100000000000001" customHeight="1" thickBot="1" x14ac:dyDescent="0.25">
      <c r="A40" s="23" t="s">
        <v>52</v>
      </c>
      <c r="B40" s="44" t="s">
        <v>54</v>
      </c>
      <c r="C40" s="50">
        <v>10</v>
      </c>
      <c r="D40" s="50" t="s">
        <v>9</v>
      </c>
      <c r="E40" s="50">
        <v>56</v>
      </c>
      <c r="F40" s="50">
        <v>50</v>
      </c>
      <c r="G40" s="50">
        <v>45</v>
      </c>
      <c r="H40" s="73">
        <v>10</v>
      </c>
      <c r="I40" s="64">
        <f t="shared" si="3"/>
        <v>161</v>
      </c>
      <c r="J40" s="81">
        <f t="shared" si="1"/>
        <v>95</v>
      </c>
      <c r="K40" s="86"/>
      <c r="L40" s="86"/>
      <c r="M40" s="86"/>
      <c r="N40" s="63"/>
      <c r="O40" s="110"/>
      <c r="P40" s="134"/>
      <c r="Q40" s="63"/>
      <c r="R40" s="95"/>
      <c r="S40" s="134"/>
      <c r="T40" s="63"/>
      <c r="U40" s="119"/>
      <c r="V40" s="122"/>
      <c r="W40" s="63"/>
      <c r="X40" s="119"/>
    </row>
    <row r="41" spans="1:24" s="5" customFormat="1" ht="20.100000000000001" customHeight="1" thickBot="1" x14ac:dyDescent="0.25">
      <c r="A41" s="21"/>
      <c r="B41" s="165" t="s">
        <v>130</v>
      </c>
      <c r="C41" s="51">
        <v>10</v>
      </c>
      <c r="D41" s="51" t="s">
        <v>10</v>
      </c>
      <c r="E41" s="51">
        <v>56</v>
      </c>
      <c r="F41" s="63">
        <v>30</v>
      </c>
      <c r="G41" s="63">
        <v>45</v>
      </c>
      <c r="H41" s="64">
        <v>20</v>
      </c>
      <c r="I41" s="64">
        <f t="shared" si="3"/>
        <v>151</v>
      </c>
      <c r="J41" s="81">
        <f t="shared" si="1"/>
        <v>113</v>
      </c>
      <c r="K41" s="63"/>
      <c r="L41" s="63"/>
      <c r="M41" s="63"/>
      <c r="N41" s="63"/>
      <c r="O41" s="113"/>
      <c r="P41" s="134"/>
      <c r="Q41" s="63"/>
      <c r="R41" s="95"/>
      <c r="S41" s="134"/>
      <c r="T41" s="63"/>
      <c r="U41" s="119"/>
      <c r="V41" s="122"/>
      <c r="W41" s="63"/>
      <c r="X41" s="119"/>
    </row>
    <row r="42" spans="1:24" s="5" customFormat="1" ht="20.100000000000001" customHeight="1" thickBot="1" x14ac:dyDescent="0.25">
      <c r="A42" s="22"/>
      <c r="B42" s="31" t="s">
        <v>55</v>
      </c>
      <c r="C42" s="52">
        <v>10</v>
      </c>
      <c r="D42" s="52" t="s">
        <v>11</v>
      </c>
      <c r="E42" s="52">
        <v>52</v>
      </c>
      <c r="F42" s="52">
        <v>30</v>
      </c>
      <c r="G42" s="52">
        <v>15</v>
      </c>
      <c r="H42" s="74">
        <v>0</v>
      </c>
      <c r="I42" s="80">
        <f t="shared" si="3"/>
        <v>97</v>
      </c>
      <c r="J42" s="81">
        <f t="shared" si="1"/>
        <v>175</v>
      </c>
      <c r="K42" s="87"/>
      <c r="L42" s="87"/>
      <c r="M42" s="87"/>
      <c r="N42" s="91"/>
      <c r="O42" s="112"/>
      <c r="P42" s="135"/>
      <c r="Q42" s="91"/>
      <c r="R42" s="96"/>
      <c r="S42" s="135"/>
      <c r="T42" s="91"/>
      <c r="U42" s="127"/>
      <c r="V42" s="128"/>
      <c r="W42" s="91"/>
      <c r="X42" s="127"/>
    </row>
    <row r="43" spans="1:24" s="6" customFormat="1" ht="19.5" customHeight="1" thickBot="1" x14ac:dyDescent="0.25">
      <c r="A43" s="19" t="s">
        <v>56</v>
      </c>
      <c r="B43" s="167" t="s">
        <v>133</v>
      </c>
      <c r="C43" s="49">
        <v>11</v>
      </c>
      <c r="D43" s="49" t="s">
        <v>8</v>
      </c>
      <c r="E43" s="49">
        <v>60</v>
      </c>
      <c r="F43" s="62">
        <v>50</v>
      </c>
      <c r="G43" s="62">
        <v>45</v>
      </c>
      <c r="H43" s="62">
        <v>40</v>
      </c>
      <c r="I43" s="62">
        <f>SUM(E43:H43)</f>
        <v>195</v>
      </c>
      <c r="J43" s="81">
        <f t="shared" si="1"/>
        <v>35</v>
      </c>
      <c r="K43" s="62">
        <f>SUM(I43:I46)</f>
        <v>714</v>
      </c>
      <c r="L43" s="62">
        <v>25</v>
      </c>
      <c r="M43" s="62"/>
      <c r="N43" s="62">
        <f>SUM(K43+L43-M43)</f>
        <v>739</v>
      </c>
      <c r="O43" s="109">
        <f>RANK(N43,$N$3:$N$195)</f>
        <v>12</v>
      </c>
      <c r="P43" s="133"/>
      <c r="Q43" s="62"/>
      <c r="R43" s="94"/>
      <c r="S43" s="133"/>
      <c r="T43" s="62"/>
      <c r="U43" s="125"/>
      <c r="V43" s="126"/>
      <c r="W43" s="62"/>
      <c r="X43" s="132"/>
    </row>
    <row r="44" spans="1:24" s="5" customFormat="1" ht="20.100000000000001" customHeight="1" thickBot="1" x14ac:dyDescent="0.25">
      <c r="A44" s="26" t="s">
        <v>271</v>
      </c>
      <c r="B44" s="44" t="s">
        <v>132</v>
      </c>
      <c r="C44" s="50">
        <v>11</v>
      </c>
      <c r="D44" s="50" t="s">
        <v>9</v>
      </c>
      <c r="E44" s="50">
        <v>64</v>
      </c>
      <c r="F44" s="50">
        <v>20</v>
      </c>
      <c r="G44" s="50">
        <v>45</v>
      </c>
      <c r="H44" s="73">
        <v>20</v>
      </c>
      <c r="I44" s="64">
        <f>SUM(E44:H44)</f>
        <v>149</v>
      </c>
      <c r="J44" s="81">
        <f t="shared" si="1"/>
        <v>118</v>
      </c>
      <c r="K44" s="86"/>
      <c r="L44" s="86"/>
      <c r="M44" s="86"/>
      <c r="N44" s="63"/>
      <c r="O44" s="110"/>
      <c r="P44" s="134"/>
      <c r="Q44" s="63"/>
      <c r="R44" s="95"/>
      <c r="S44" s="134"/>
      <c r="T44" s="63"/>
      <c r="U44" s="119"/>
      <c r="V44" s="122"/>
      <c r="W44" s="63"/>
      <c r="X44" s="119"/>
    </row>
    <row r="45" spans="1:24" s="6" customFormat="1" ht="20.100000000000001" customHeight="1" thickBot="1" x14ac:dyDescent="0.25">
      <c r="A45" s="27"/>
      <c r="B45" s="165" t="s">
        <v>131</v>
      </c>
      <c r="C45" s="51">
        <v>11</v>
      </c>
      <c r="D45" s="51" t="s">
        <v>10</v>
      </c>
      <c r="E45" s="51">
        <v>64</v>
      </c>
      <c r="F45" s="63">
        <v>70</v>
      </c>
      <c r="G45" s="63">
        <v>45</v>
      </c>
      <c r="H45" s="64">
        <v>20</v>
      </c>
      <c r="I45" s="64">
        <f t="shared" ref="I45:I58" si="4">SUM(E45:H45)</f>
        <v>199</v>
      </c>
      <c r="J45" s="81">
        <f t="shared" si="1"/>
        <v>30</v>
      </c>
      <c r="K45" s="63"/>
      <c r="L45" s="63"/>
      <c r="M45" s="63"/>
      <c r="N45" s="63"/>
      <c r="O45" s="113"/>
      <c r="P45" s="134"/>
      <c r="Q45" s="63"/>
      <c r="R45" s="95"/>
      <c r="S45" s="134"/>
      <c r="T45" s="63"/>
      <c r="U45" s="119"/>
      <c r="V45" s="122"/>
      <c r="W45" s="63"/>
      <c r="X45" s="120"/>
    </row>
    <row r="46" spans="1:24" s="5" customFormat="1" ht="20.100000000000001" customHeight="1" thickBot="1" x14ac:dyDescent="0.25">
      <c r="A46" s="22"/>
      <c r="B46" s="159" t="s">
        <v>57</v>
      </c>
      <c r="C46" s="52">
        <v>11</v>
      </c>
      <c r="D46" s="52" t="s">
        <v>11</v>
      </c>
      <c r="E46" s="52">
        <v>56</v>
      </c>
      <c r="F46" s="52">
        <v>60</v>
      </c>
      <c r="G46" s="52">
        <v>45</v>
      </c>
      <c r="H46" s="74">
        <v>10</v>
      </c>
      <c r="I46" s="80">
        <f t="shared" si="4"/>
        <v>171</v>
      </c>
      <c r="J46" s="81">
        <f t="shared" si="1"/>
        <v>72</v>
      </c>
      <c r="K46" s="87"/>
      <c r="L46" s="87"/>
      <c r="M46" s="87"/>
      <c r="N46" s="91"/>
      <c r="O46" s="112"/>
      <c r="P46" s="135"/>
      <c r="Q46" s="91"/>
      <c r="R46" s="96"/>
      <c r="S46" s="135"/>
      <c r="T46" s="91"/>
      <c r="U46" s="127"/>
      <c r="V46" s="128"/>
      <c r="W46" s="91"/>
      <c r="X46" s="127"/>
    </row>
    <row r="47" spans="1:24" s="6" customFormat="1" ht="20.100000000000001" customHeight="1" thickBot="1" x14ac:dyDescent="0.25">
      <c r="A47" s="19"/>
      <c r="B47" s="33"/>
      <c r="C47" s="49">
        <v>12</v>
      </c>
      <c r="D47" s="49" t="s">
        <v>8</v>
      </c>
      <c r="E47" s="49"/>
      <c r="F47" s="62"/>
      <c r="G47" s="62"/>
      <c r="H47" s="62"/>
      <c r="I47" s="62">
        <f t="shared" si="4"/>
        <v>0</v>
      </c>
      <c r="J47" s="81">
        <f t="shared" si="1"/>
        <v>177</v>
      </c>
      <c r="K47" s="62">
        <f>SUM(I47:I50)</f>
        <v>0</v>
      </c>
      <c r="L47" s="62"/>
      <c r="M47" s="62"/>
      <c r="N47" s="62">
        <f>SUM(K47+L47-M47)</f>
        <v>0</v>
      </c>
      <c r="O47" s="109">
        <f>RANK(N47,$N$3:$N$195)</f>
        <v>46</v>
      </c>
      <c r="P47" s="133"/>
      <c r="Q47" s="62"/>
      <c r="R47" s="94"/>
      <c r="S47" s="133"/>
      <c r="T47" s="62"/>
      <c r="U47" s="125"/>
      <c r="V47" s="126"/>
      <c r="W47" s="62"/>
      <c r="X47" s="132"/>
    </row>
    <row r="48" spans="1:24" s="5" customFormat="1" ht="20.100000000000001" customHeight="1" thickBot="1" x14ac:dyDescent="0.25">
      <c r="A48" s="26"/>
      <c r="B48" s="28"/>
      <c r="C48" s="50">
        <v>12</v>
      </c>
      <c r="D48" s="50" t="s">
        <v>9</v>
      </c>
      <c r="E48" s="50"/>
      <c r="F48" s="50"/>
      <c r="G48" s="50"/>
      <c r="H48" s="73"/>
      <c r="I48" s="64">
        <f t="shared" si="4"/>
        <v>0</v>
      </c>
      <c r="J48" s="81">
        <f t="shared" si="1"/>
        <v>177</v>
      </c>
      <c r="K48" s="86"/>
      <c r="L48" s="86"/>
      <c r="M48" s="86"/>
      <c r="N48" s="63"/>
      <c r="O48" s="110"/>
      <c r="P48" s="134"/>
      <c r="Q48" s="63"/>
      <c r="R48" s="95"/>
      <c r="S48" s="134"/>
      <c r="T48" s="63"/>
      <c r="U48" s="119"/>
      <c r="V48" s="122"/>
      <c r="W48" s="63"/>
      <c r="X48" s="119"/>
    </row>
    <row r="49" spans="1:24" s="6" customFormat="1" ht="20.100000000000001" customHeight="1" thickBot="1" x14ac:dyDescent="0.25">
      <c r="A49" s="27"/>
      <c r="B49" s="29"/>
      <c r="C49" s="51">
        <v>12</v>
      </c>
      <c r="D49" s="51" t="s">
        <v>10</v>
      </c>
      <c r="E49" s="51"/>
      <c r="F49" s="63"/>
      <c r="G49" s="63"/>
      <c r="H49" s="64"/>
      <c r="I49" s="64">
        <f t="shared" si="4"/>
        <v>0</v>
      </c>
      <c r="J49" s="81">
        <f t="shared" si="1"/>
        <v>177</v>
      </c>
      <c r="K49" s="63"/>
      <c r="L49" s="63"/>
      <c r="M49" s="63"/>
      <c r="N49" s="63"/>
      <c r="O49" s="113"/>
      <c r="P49" s="134"/>
      <c r="Q49" s="63"/>
      <c r="R49" s="95"/>
      <c r="S49" s="134"/>
      <c r="T49" s="63"/>
      <c r="U49" s="119"/>
      <c r="V49" s="122"/>
      <c r="W49" s="63"/>
      <c r="X49" s="120"/>
    </row>
    <row r="50" spans="1:24" s="5" customFormat="1" ht="20.100000000000001" customHeight="1" thickBot="1" x14ac:dyDescent="0.25">
      <c r="A50" s="22"/>
      <c r="B50" s="31"/>
      <c r="C50" s="52">
        <v>12</v>
      </c>
      <c r="D50" s="52" t="s">
        <v>11</v>
      </c>
      <c r="E50" s="52"/>
      <c r="F50" s="52"/>
      <c r="G50" s="52"/>
      <c r="H50" s="74"/>
      <c r="I50" s="80">
        <f t="shared" si="4"/>
        <v>0</v>
      </c>
      <c r="J50" s="81">
        <f t="shared" si="1"/>
        <v>177</v>
      </c>
      <c r="K50" s="87"/>
      <c r="L50" s="87"/>
      <c r="M50" s="87"/>
      <c r="N50" s="91"/>
      <c r="O50" s="112"/>
      <c r="P50" s="135"/>
      <c r="Q50" s="91"/>
      <c r="R50" s="96"/>
      <c r="S50" s="135"/>
      <c r="T50" s="91"/>
      <c r="U50" s="127"/>
      <c r="V50" s="128"/>
      <c r="W50" s="91"/>
      <c r="X50" s="127"/>
    </row>
    <row r="51" spans="1:24" s="6" customFormat="1" ht="20.100000000000001" customHeight="1" thickBot="1" x14ac:dyDescent="0.25">
      <c r="A51" s="19" t="s">
        <v>58</v>
      </c>
      <c r="B51" s="158" t="s">
        <v>134</v>
      </c>
      <c r="C51" s="49">
        <v>13</v>
      </c>
      <c r="D51" s="49" t="s">
        <v>8</v>
      </c>
      <c r="E51" s="49">
        <v>80</v>
      </c>
      <c r="F51" s="62">
        <v>60</v>
      </c>
      <c r="G51" s="62">
        <v>45</v>
      </c>
      <c r="H51" s="62">
        <v>40</v>
      </c>
      <c r="I51" s="62">
        <f t="shared" si="4"/>
        <v>225</v>
      </c>
      <c r="J51" s="81">
        <f t="shared" si="1"/>
        <v>7</v>
      </c>
      <c r="K51" s="62">
        <f>SUM(I51:I54)</f>
        <v>690</v>
      </c>
      <c r="L51" s="62">
        <v>45</v>
      </c>
      <c r="M51" s="62"/>
      <c r="N51" s="62">
        <f>SUM(K51+L51-M51)</f>
        <v>735</v>
      </c>
      <c r="O51" s="109">
        <f>RANK(N51,$N$3:$N$195)</f>
        <v>13</v>
      </c>
      <c r="P51" s="133"/>
      <c r="Q51" s="62"/>
      <c r="R51" s="94"/>
      <c r="S51" s="133"/>
      <c r="T51" s="62"/>
      <c r="U51" s="125"/>
      <c r="V51" s="126"/>
      <c r="W51" s="62"/>
      <c r="X51" s="132"/>
    </row>
    <row r="52" spans="1:24" s="5" customFormat="1" ht="20.100000000000001" customHeight="1" thickBot="1" x14ac:dyDescent="0.25">
      <c r="A52" s="26" t="s">
        <v>59</v>
      </c>
      <c r="B52" s="44" t="s">
        <v>135</v>
      </c>
      <c r="C52" s="50">
        <v>13</v>
      </c>
      <c r="D52" s="50" t="s">
        <v>9</v>
      </c>
      <c r="E52" s="50">
        <v>60</v>
      </c>
      <c r="F52" s="50">
        <v>0</v>
      </c>
      <c r="G52" s="50">
        <v>45</v>
      </c>
      <c r="H52" s="73">
        <v>30</v>
      </c>
      <c r="I52" s="64">
        <f t="shared" si="4"/>
        <v>135</v>
      </c>
      <c r="J52" s="81">
        <f t="shared" si="1"/>
        <v>142</v>
      </c>
      <c r="K52" s="86"/>
      <c r="L52" s="86"/>
      <c r="M52" s="86"/>
      <c r="N52" s="63"/>
      <c r="O52" s="110"/>
      <c r="P52" s="134"/>
      <c r="Q52" s="63"/>
      <c r="R52" s="95"/>
      <c r="S52" s="134"/>
      <c r="T52" s="63"/>
      <c r="U52" s="119"/>
      <c r="V52" s="122"/>
      <c r="W52" s="63"/>
      <c r="X52" s="119"/>
    </row>
    <row r="53" spans="1:24" s="6" customFormat="1" ht="20.100000000000001" customHeight="1" thickBot="1" x14ac:dyDescent="0.25">
      <c r="A53" s="27"/>
      <c r="B53" s="168" t="s">
        <v>136</v>
      </c>
      <c r="C53" s="51">
        <v>13</v>
      </c>
      <c r="D53" s="51" t="s">
        <v>10</v>
      </c>
      <c r="E53" s="51">
        <v>72</v>
      </c>
      <c r="F53" s="63">
        <v>50</v>
      </c>
      <c r="G53" s="63">
        <v>45</v>
      </c>
      <c r="H53" s="64">
        <v>10</v>
      </c>
      <c r="I53" s="64">
        <f t="shared" si="4"/>
        <v>177</v>
      </c>
      <c r="J53" s="81">
        <f t="shared" si="1"/>
        <v>59</v>
      </c>
      <c r="K53" s="63"/>
      <c r="L53" s="63"/>
      <c r="M53" s="63"/>
      <c r="N53" s="63"/>
      <c r="O53" s="113"/>
      <c r="P53" s="134"/>
      <c r="Q53" s="63"/>
      <c r="R53" s="95"/>
      <c r="S53" s="134"/>
      <c r="T53" s="63"/>
      <c r="U53" s="119"/>
      <c r="V53" s="122"/>
      <c r="W53" s="63"/>
      <c r="X53" s="120"/>
    </row>
    <row r="54" spans="1:24" s="5" customFormat="1" ht="20.100000000000001" customHeight="1" thickBot="1" x14ac:dyDescent="0.25">
      <c r="A54" s="35"/>
      <c r="B54" s="159" t="s">
        <v>319</v>
      </c>
      <c r="C54" s="52">
        <v>13</v>
      </c>
      <c r="D54" s="52" t="s">
        <v>11</v>
      </c>
      <c r="E54" s="52">
        <v>28</v>
      </c>
      <c r="F54" s="52">
        <v>60</v>
      </c>
      <c r="G54" s="52">
        <v>45</v>
      </c>
      <c r="H54" s="74">
        <v>20</v>
      </c>
      <c r="I54" s="80">
        <f t="shared" si="4"/>
        <v>153</v>
      </c>
      <c r="J54" s="81">
        <f t="shared" si="1"/>
        <v>107</v>
      </c>
      <c r="K54" s="87"/>
      <c r="L54" s="87"/>
      <c r="M54" s="87"/>
      <c r="N54" s="91"/>
      <c r="O54" s="112"/>
      <c r="P54" s="135"/>
      <c r="Q54" s="91"/>
      <c r="R54" s="96"/>
      <c r="S54" s="135"/>
      <c r="T54" s="91"/>
      <c r="U54" s="127"/>
      <c r="V54" s="128"/>
      <c r="W54" s="91"/>
      <c r="X54" s="127"/>
    </row>
    <row r="55" spans="1:24" s="6" customFormat="1" ht="20.100000000000001" customHeight="1" thickBot="1" x14ac:dyDescent="0.25">
      <c r="A55" s="19" t="s">
        <v>137</v>
      </c>
      <c r="B55" s="158" t="s">
        <v>327</v>
      </c>
      <c r="C55" s="49">
        <v>14</v>
      </c>
      <c r="D55" s="49" t="s">
        <v>8</v>
      </c>
      <c r="E55" s="49">
        <v>60</v>
      </c>
      <c r="F55" s="62">
        <v>40</v>
      </c>
      <c r="G55" s="62">
        <v>30</v>
      </c>
      <c r="H55" s="62">
        <v>10</v>
      </c>
      <c r="I55" s="62">
        <f t="shared" si="4"/>
        <v>140</v>
      </c>
      <c r="J55" s="81">
        <f t="shared" si="1"/>
        <v>136</v>
      </c>
      <c r="K55" s="62">
        <f>SUM(I55:I58)</f>
        <v>608</v>
      </c>
      <c r="L55" s="62">
        <v>30</v>
      </c>
      <c r="M55" s="62"/>
      <c r="N55" s="62">
        <f>SUM(K55+L55-M55)</f>
        <v>638</v>
      </c>
      <c r="O55" s="109">
        <f>RANK(N55,$N$3:$N$195)</f>
        <v>29</v>
      </c>
      <c r="P55" s="133"/>
      <c r="Q55" s="62"/>
      <c r="R55" s="94"/>
      <c r="S55" s="133"/>
      <c r="T55" s="62"/>
      <c r="U55" s="125"/>
      <c r="V55" s="126"/>
      <c r="W55" s="62"/>
      <c r="X55" s="132"/>
    </row>
    <row r="56" spans="1:24" s="5" customFormat="1" ht="20.100000000000001" customHeight="1" thickBot="1" x14ac:dyDescent="0.25">
      <c r="A56" s="26" t="s">
        <v>138</v>
      </c>
      <c r="B56" s="44" t="s">
        <v>314</v>
      </c>
      <c r="C56" s="50">
        <v>14</v>
      </c>
      <c r="D56" s="50" t="s">
        <v>9</v>
      </c>
      <c r="E56" s="50">
        <v>48</v>
      </c>
      <c r="F56" s="50">
        <v>40</v>
      </c>
      <c r="G56" s="50">
        <v>45</v>
      </c>
      <c r="H56" s="73">
        <v>30</v>
      </c>
      <c r="I56" s="64">
        <f t="shared" si="4"/>
        <v>163</v>
      </c>
      <c r="J56" s="81">
        <f t="shared" si="1"/>
        <v>90</v>
      </c>
      <c r="K56" s="86"/>
      <c r="L56" s="86"/>
      <c r="M56" s="86"/>
      <c r="N56" s="63"/>
      <c r="O56" s="110"/>
      <c r="P56" s="134"/>
      <c r="Q56" s="63"/>
      <c r="R56" s="95"/>
      <c r="S56" s="134"/>
      <c r="T56" s="63"/>
      <c r="U56" s="119"/>
      <c r="V56" s="122"/>
      <c r="W56" s="63"/>
      <c r="X56" s="119"/>
    </row>
    <row r="57" spans="1:24" s="6" customFormat="1" ht="20.100000000000001" customHeight="1" thickBot="1" x14ac:dyDescent="0.25">
      <c r="A57" s="27"/>
      <c r="B57" s="168" t="s">
        <v>139</v>
      </c>
      <c r="C57" s="51">
        <v>14</v>
      </c>
      <c r="D57" s="51" t="s">
        <v>10</v>
      </c>
      <c r="E57" s="51">
        <v>60</v>
      </c>
      <c r="F57" s="63">
        <v>50</v>
      </c>
      <c r="G57" s="63">
        <v>30</v>
      </c>
      <c r="H57" s="64">
        <v>40</v>
      </c>
      <c r="I57" s="64">
        <f t="shared" si="4"/>
        <v>180</v>
      </c>
      <c r="J57" s="81">
        <f t="shared" si="1"/>
        <v>52</v>
      </c>
      <c r="K57" s="63"/>
      <c r="L57" s="63"/>
      <c r="M57" s="63"/>
      <c r="N57" s="63"/>
      <c r="O57" s="113"/>
      <c r="P57" s="134"/>
      <c r="Q57" s="63"/>
      <c r="R57" s="95"/>
      <c r="S57" s="134"/>
      <c r="T57" s="63"/>
      <c r="U57" s="119"/>
      <c r="V57" s="122"/>
      <c r="W57" s="63"/>
      <c r="X57" s="120"/>
    </row>
    <row r="58" spans="1:24" s="5" customFormat="1" ht="20.100000000000001" customHeight="1" thickBot="1" x14ac:dyDescent="0.25">
      <c r="A58" s="35"/>
      <c r="B58" s="159" t="s">
        <v>320</v>
      </c>
      <c r="C58" s="52">
        <v>14</v>
      </c>
      <c r="D58" s="52" t="s">
        <v>11</v>
      </c>
      <c r="E58" s="52">
        <v>60</v>
      </c>
      <c r="F58" s="52">
        <v>20</v>
      </c>
      <c r="G58" s="52">
        <v>45</v>
      </c>
      <c r="H58" s="74">
        <v>0</v>
      </c>
      <c r="I58" s="80">
        <f t="shared" si="4"/>
        <v>125</v>
      </c>
      <c r="J58" s="81">
        <f t="shared" si="1"/>
        <v>155</v>
      </c>
      <c r="K58" s="87"/>
      <c r="L58" s="87"/>
      <c r="M58" s="87"/>
      <c r="N58" s="91"/>
      <c r="O58" s="112"/>
      <c r="P58" s="135"/>
      <c r="Q58" s="91"/>
      <c r="R58" s="96"/>
      <c r="S58" s="135"/>
      <c r="T58" s="91"/>
      <c r="U58" s="127"/>
      <c r="V58" s="128"/>
      <c r="W58" s="91"/>
      <c r="X58" s="127"/>
    </row>
    <row r="59" spans="1:24" s="6" customFormat="1" ht="20.100000000000001" customHeight="1" thickBot="1" x14ac:dyDescent="0.25">
      <c r="A59" s="19" t="s">
        <v>19</v>
      </c>
      <c r="B59" s="158" t="s">
        <v>140</v>
      </c>
      <c r="C59" s="49">
        <v>15</v>
      </c>
      <c r="D59" s="49" t="s">
        <v>8</v>
      </c>
      <c r="E59" s="49">
        <v>48</v>
      </c>
      <c r="F59" s="62">
        <v>60</v>
      </c>
      <c r="G59" s="62">
        <v>45</v>
      </c>
      <c r="H59" s="62">
        <v>20</v>
      </c>
      <c r="I59" s="62">
        <f t="shared" ref="I59:I66" si="5">SUM(E59:H59)</f>
        <v>173</v>
      </c>
      <c r="J59" s="81">
        <f t="shared" si="1"/>
        <v>67</v>
      </c>
      <c r="K59" s="62">
        <f>SUM(I59:I62)</f>
        <v>718</v>
      </c>
      <c r="L59" s="62">
        <v>50</v>
      </c>
      <c r="M59" s="62"/>
      <c r="N59" s="62">
        <f>SUM(K59+L59-M59)</f>
        <v>768</v>
      </c>
      <c r="O59" s="109">
        <f>RANK(N59,$N$3:$N$195)</f>
        <v>10</v>
      </c>
      <c r="P59" s="133"/>
      <c r="Q59" s="62"/>
      <c r="R59" s="94"/>
      <c r="S59" s="133"/>
      <c r="T59" s="62"/>
      <c r="U59" s="125"/>
      <c r="V59" s="126"/>
      <c r="W59" s="62"/>
      <c r="X59" s="132"/>
    </row>
    <row r="60" spans="1:24" s="5" customFormat="1" ht="20.100000000000001" customHeight="1" thickBot="1" x14ac:dyDescent="0.25">
      <c r="A60" s="26" t="s">
        <v>60</v>
      </c>
      <c r="B60" s="44" t="s">
        <v>141</v>
      </c>
      <c r="C60" s="50">
        <v>15</v>
      </c>
      <c r="D60" s="50" t="s">
        <v>9</v>
      </c>
      <c r="E60" s="50">
        <v>68</v>
      </c>
      <c r="F60" s="50">
        <v>10</v>
      </c>
      <c r="G60" s="50">
        <v>45</v>
      </c>
      <c r="H60" s="73">
        <v>40</v>
      </c>
      <c r="I60" s="64">
        <f t="shared" si="5"/>
        <v>163</v>
      </c>
      <c r="J60" s="81">
        <f t="shared" si="1"/>
        <v>90</v>
      </c>
      <c r="K60" s="86"/>
      <c r="L60" s="86"/>
      <c r="M60" s="86"/>
      <c r="N60" s="63"/>
      <c r="O60" s="110"/>
      <c r="P60" s="134"/>
      <c r="Q60" s="63"/>
      <c r="R60" s="95"/>
      <c r="S60" s="134"/>
      <c r="T60" s="63"/>
      <c r="U60" s="119"/>
      <c r="V60" s="122"/>
      <c r="W60" s="63"/>
      <c r="X60" s="119"/>
    </row>
    <row r="61" spans="1:24" s="6" customFormat="1" ht="20.100000000000001" customHeight="1" thickBot="1" x14ac:dyDescent="0.25">
      <c r="A61" s="27"/>
      <c r="B61" s="168" t="s">
        <v>142</v>
      </c>
      <c r="C61" s="51">
        <v>15</v>
      </c>
      <c r="D61" s="51" t="s">
        <v>10</v>
      </c>
      <c r="E61" s="51">
        <v>72</v>
      </c>
      <c r="F61" s="63">
        <v>20</v>
      </c>
      <c r="G61" s="63">
        <v>45</v>
      </c>
      <c r="H61" s="64">
        <v>30</v>
      </c>
      <c r="I61" s="64">
        <f t="shared" si="5"/>
        <v>167</v>
      </c>
      <c r="J61" s="81">
        <f t="shared" si="1"/>
        <v>81</v>
      </c>
      <c r="K61" s="63"/>
      <c r="L61" s="63"/>
      <c r="M61" s="63"/>
      <c r="N61" s="63"/>
      <c r="O61" s="113"/>
      <c r="P61" s="134"/>
      <c r="Q61" s="63"/>
      <c r="R61" s="95"/>
      <c r="S61" s="134"/>
      <c r="T61" s="63"/>
      <c r="U61" s="119"/>
      <c r="V61" s="122"/>
      <c r="W61" s="63"/>
      <c r="X61" s="120"/>
    </row>
    <row r="62" spans="1:24" s="5" customFormat="1" ht="20.100000000000001" customHeight="1" thickBot="1" x14ac:dyDescent="0.25">
      <c r="A62" s="35"/>
      <c r="B62" s="159" t="s">
        <v>143</v>
      </c>
      <c r="C62" s="52">
        <v>15</v>
      </c>
      <c r="D62" s="52" t="s">
        <v>11</v>
      </c>
      <c r="E62" s="52">
        <v>80</v>
      </c>
      <c r="F62" s="52">
        <v>70</v>
      </c>
      <c r="G62" s="52">
        <v>45</v>
      </c>
      <c r="H62" s="74">
        <v>20</v>
      </c>
      <c r="I62" s="80">
        <f t="shared" si="5"/>
        <v>215</v>
      </c>
      <c r="J62" s="81">
        <f t="shared" si="1"/>
        <v>16</v>
      </c>
      <c r="K62" s="87"/>
      <c r="L62" s="87"/>
      <c r="M62" s="87"/>
      <c r="N62" s="91"/>
      <c r="O62" s="112"/>
      <c r="P62" s="135"/>
      <c r="Q62" s="91"/>
      <c r="R62" s="96"/>
      <c r="S62" s="135"/>
      <c r="T62" s="91"/>
      <c r="U62" s="127"/>
      <c r="V62" s="128"/>
      <c r="W62" s="91"/>
      <c r="X62" s="127"/>
    </row>
    <row r="63" spans="1:24" s="6" customFormat="1" ht="20.100000000000001" customHeight="1" thickBot="1" x14ac:dyDescent="0.25">
      <c r="A63" s="19" t="s">
        <v>30</v>
      </c>
      <c r="B63" s="158" t="s">
        <v>144</v>
      </c>
      <c r="C63" s="49">
        <v>16</v>
      </c>
      <c r="D63" s="49" t="s">
        <v>8</v>
      </c>
      <c r="E63" s="49">
        <v>52</v>
      </c>
      <c r="F63" s="62">
        <v>60</v>
      </c>
      <c r="G63" s="62">
        <v>45</v>
      </c>
      <c r="H63" s="62">
        <v>40</v>
      </c>
      <c r="I63" s="62">
        <f t="shared" si="5"/>
        <v>197</v>
      </c>
      <c r="J63" s="81">
        <f t="shared" si="1"/>
        <v>33</v>
      </c>
      <c r="K63" s="62">
        <f>SUM(I63:I66)</f>
        <v>643</v>
      </c>
      <c r="L63" s="62">
        <v>15</v>
      </c>
      <c r="M63" s="62"/>
      <c r="N63" s="62">
        <f>SUM(K63+L63-M63)</f>
        <v>658</v>
      </c>
      <c r="O63" s="109">
        <f>RANK(N63,$N$3:$N$195)</f>
        <v>24</v>
      </c>
      <c r="P63" s="133"/>
      <c r="Q63" s="62"/>
      <c r="R63" s="94"/>
      <c r="S63" s="133"/>
      <c r="T63" s="62"/>
      <c r="U63" s="125"/>
      <c r="V63" s="126"/>
      <c r="W63" s="62"/>
      <c r="X63" s="132"/>
    </row>
    <row r="64" spans="1:24" s="5" customFormat="1" ht="20.100000000000001" customHeight="1" thickBot="1" x14ac:dyDescent="0.25">
      <c r="A64" s="26" t="s">
        <v>31</v>
      </c>
      <c r="B64" s="44" t="s">
        <v>61</v>
      </c>
      <c r="C64" s="50">
        <v>16</v>
      </c>
      <c r="D64" s="50" t="s">
        <v>9</v>
      </c>
      <c r="E64" s="50">
        <v>68</v>
      </c>
      <c r="F64" s="50">
        <v>30</v>
      </c>
      <c r="G64" s="50">
        <v>45</v>
      </c>
      <c r="H64" s="73">
        <v>30</v>
      </c>
      <c r="I64" s="64">
        <f t="shared" si="5"/>
        <v>173</v>
      </c>
      <c r="J64" s="81">
        <f t="shared" si="1"/>
        <v>67</v>
      </c>
      <c r="K64" s="86"/>
      <c r="L64" s="86"/>
      <c r="M64" s="86"/>
      <c r="N64" s="63"/>
      <c r="O64" s="110"/>
      <c r="P64" s="134"/>
      <c r="Q64" s="63"/>
      <c r="R64" s="95"/>
      <c r="S64" s="134"/>
      <c r="T64" s="63"/>
      <c r="U64" s="119"/>
      <c r="V64" s="122"/>
      <c r="W64" s="63"/>
      <c r="X64" s="119"/>
    </row>
    <row r="65" spans="1:24" s="6" customFormat="1" ht="20.100000000000001" customHeight="1" thickBot="1" x14ac:dyDescent="0.25">
      <c r="A65" s="27"/>
      <c r="B65" s="165" t="s">
        <v>62</v>
      </c>
      <c r="C65" s="51">
        <v>16</v>
      </c>
      <c r="D65" s="51" t="s">
        <v>10</v>
      </c>
      <c r="E65" s="51">
        <v>48</v>
      </c>
      <c r="F65" s="63">
        <v>50</v>
      </c>
      <c r="G65" s="63">
        <v>45</v>
      </c>
      <c r="H65" s="64">
        <v>20</v>
      </c>
      <c r="I65" s="64">
        <f t="shared" si="5"/>
        <v>163</v>
      </c>
      <c r="J65" s="81">
        <f t="shared" si="1"/>
        <v>90</v>
      </c>
      <c r="K65" s="63"/>
      <c r="L65" s="63"/>
      <c r="M65" s="63"/>
      <c r="N65" s="63"/>
      <c r="O65" s="113"/>
      <c r="P65" s="134"/>
      <c r="Q65" s="63"/>
      <c r="R65" s="95"/>
      <c r="S65" s="134"/>
      <c r="T65" s="63"/>
      <c r="U65" s="119"/>
      <c r="V65" s="122"/>
      <c r="W65" s="63"/>
      <c r="X65" s="120"/>
    </row>
    <row r="66" spans="1:24" s="5" customFormat="1" ht="20.100000000000001" customHeight="1" thickBot="1" x14ac:dyDescent="0.25">
      <c r="A66" s="22"/>
      <c r="B66" s="159" t="s">
        <v>303</v>
      </c>
      <c r="C66" s="52">
        <v>16</v>
      </c>
      <c r="D66" s="52" t="s">
        <v>11</v>
      </c>
      <c r="E66" s="52">
        <v>40</v>
      </c>
      <c r="F66" s="52">
        <v>20</v>
      </c>
      <c r="G66" s="52">
        <v>30</v>
      </c>
      <c r="H66" s="74">
        <v>20</v>
      </c>
      <c r="I66" s="80">
        <f t="shared" si="5"/>
        <v>110</v>
      </c>
      <c r="J66" s="81">
        <f t="shared" si="1"/>
        <v>169</v>
      </c>
      <c r="K66" s="87"/>
      <c r="L66" s="87"/>
      <c r="M66" s="87"/>
      <c r="N66" s="91"/>
      <c r="O66" s="112"/>
      <c r="P66" s="135"/>
      <c r="Q66" s="91"/>
      <c r="R66" s="96"/>
      <c r="S66" s="135"/>
      <c r="T66" s="91"/>
      <c r="U66" s="127"/>
      <c r="V66" s="128"/>
      <c r="W66" s="91"/>
      <c r="X66" s="127"/>
    </row>
    <row r="67" spans="1:24" s="6" customFormat="1" ht="20.100000000000001" customHeight="1" thickBot="1" x14ac:dyDescent="0.25">
      <c r="A67" s="17" t="s">
        <v>63</v>
      </c>
      <c r="B67" s="47" t="s">
        <v>145</v>
      </c>
      <c r="C67" s="49">
        <v>17</v>
      </c>
      <c r="D67" s="49" t="s">
        <v>8</v>
      </c>
      <c r="E67" s="49">
        <v>36</v>
      </c>
      <c r="F67" s="62">
        <v>30</v>
      </c>
      <c r="G67" s="62">
        <v>45</v>
      </c>
      <c r="H67" s="62">
        <v>10</v>
      </c>
      <c r="I67" s="62">
        <f t="shared" ref="I67:I70" si="6">SUM(E67:H67)</f>
        <v>121</v>
      </c>
      <c r="J67" s="81">
        <f t="shared" si="1"/>
        <v>161</v>
      </c>
      <c r="K67" s="62">
        <f>SUM(I67:I70)</f>
        <v>620</v>
      </c>
      <c r="L67" s="62">
        <v>15</v>
      </c>
      <c r="M67" s="62"/>
      <c r="N67" s="62">
        <f>SUM(K67+L67-M67)</f>
        <v>635</v>
      </c>
      <c r="O67" s="109">
        <f>RANK(N67,$N$3:$N$195)</f>
        <v>30</v>
      </c>
      <c r="P67" s="133"/>
      <c r="Q67" s="62"/>
      <c r="R67" s="94"/>
      <c r="S67" s="133"/>
      <c r="T67" s="62"/>
      <c r="U67" s="125"/>
      <c r="V67" s="126"/>
      <c r="W67" s="62"/>
      <c r="X67" s="132"/>
    </row>
    <row r="68" spans="1:24" s="5" customFormat="1" ht="20.100000000000001" customHeight="1" thickBot="1" x14ac:dyDescent="0.25">
      <c r="A68" s="23" t="s">
        <v>64</v>
      </c>
      <c r="B68" s="44" t="s">
        <v>315</v>
      </c>
      <c r="C68" s="50">
        <v>17</v>
      </c>
      <c r="D68" s="50" t="s">
        <v>9</v>
      </c>
      <c r="E68" s="50">
        <v>40</v>
      </c>
      <c r="F68" s="50">
        <v>50</v>
      </c>
      <c r="G68" s="50">
        <v>30</v>
      </c>
      <c r="H68" s="73">
        <v>40</v>
      </c>
      <c r="I68" s="64">
        <f t="shared" si="6"/>
        <v>160</v>
      </c>
      <c r="J68" s="81">
        <f t="shared" ref="J68:J131" si="7">RANK(I68,$I$3:$I$198)</f>
        <v>98</v>
      </c>
      <c r="K68" s="86"/>
      <c r="L68" s="86"/>
      <c r="M68" s="86"/>
      <c r="N68" s="63"/>
      <c r="O68" s="110"/>
      <c r="P68" s="134"/>
      <c r="Q68" s="63"/>
      <c r="R68" s="95"/>
      <c r="S68" s="134"/>
      <c r="T68" s="63"/>
      <c r="U68" s="119"/>
      <c r="V68" s="122"/>
      <c r="W68" s="63"/>
      <c r="X68" s="119"/>
    </row>
    <row r="69" spans="1:24" s="6" customFormat="1" ht="20.100000000000001" customHeight="1" thickBot="1" x14ac:dyDescent="0.25">
      <c r="A69" s="9"/>
      <c r="B69" s="165" t="s">
        <v>146</v>
      </c>
      <c r="C69" s="51">
        <v>17</v>
      </c>
      <c r="D69" s="51" t="s">
        <v>10</v>
      </c>
      <c r="E69" s="51">
        <v>60</v>
      </c>
      <c r="F69" s="63">
        <v>50</v>
      </c>
      <c r="G69" s="63">
        <v>45</v>
      </c>
      <c r="H69" s="64">
        <v>20</v>
      </c>
      <c r="I69" s="64">
        <f t="shared" si="6"/>
        <v>175</v>
      </c>
      <c r="J69" s="81">
        <f t="shared" si="7"/>
        <v>61</v>
      </c>
      <c r="K69" s="63"/>
      <c r="L69" s="63"/>
      <c r="M69" s="63"/>
      <c r="N69" s="63"/>
      <c r="O69" s="113"/>
      <c r="P69" s="134"/>
      <c r="Q69" s="63"/>
      <c r="R69" s="95"/>
      <c r="S69" s="134"/>
      <c r="T69" s="63"/>
      <c r="U69" s="119"/>
      <c r="V69" s="122"/>
      <c r="W69" s="63"/>
      <c r="X69" s="120"/>
    </row>
    <row r="70" spans="1:24" s="5" customFormat="1" ht="20.100000000000001" customHeight="1" thickBot="1" x14ac:dyDescent="0.25">
      <c r="A70" s="22"/>
      <c r="B70" s="159" t="s">
        <v>147</v>
      </c>
      <c r="C70" s="52">
        <v>17</v>
      </c>
      <c r="D70" s="52" t="s">
        <v>11</v>
      </c>
      <c r="E70" s="52">
        <v>64</v>
      </c>
      <c r="F70" s="52">
        <v>30</v>
      </c>
      <c r="G70" s="52">
        <v>30</v>
      </c>
      <c r="H70" s="74">
        <v>40</v>
      </c>
      <c r="I70" s="80">
        <f t="shared" si="6"/>
        <v>164</v>
      </c>
      <c r="J70" s="81">
        <f t="shared" si="7"/>
        <v>88</v>
      </c>
      <c r="K70" s="87"/>
      <c r="L70" s="87"/>
      <c r="M70" s="87"/>
      <c r="N70" s="91"/>
      <c r="O70" s="112"/>
      <c r="P70" s="135"/>
      <c r="Q70" s="91"/>
      <c r="R70" s="96"/>
      <c r="S70" s="135"/>
      <c r="T70" s="91"/>
      <c r="U70" s="127"/>
      <c r="V70" s="128"/>
      <c r="W70" s="91"/>
      <c r="X70" s="127"/>
    </row>
    <row r="71" spans="1:24" s="6" customFormat="1" ht="20.100000000000001" customHeight="1" thickBot="1" x14ac:dyDescent="0.25">
      <c r="A71" s="16" t="s">
        <v>148</v>
      </c>
      <c r="B71" s="46" t="s">
        <v>150</v>
      </c>
      <c r="C71" s="53">
        <v>18</v>
      </c>
      <c r="D71" s="53" t="s">
        <v>8</v>
      </c>
      <c r="E71" s="53">
        <v>52</v>
      </c>
      <c r="F71" s="64">
        <v>20</v>
      </c>
      <c r="G71" s="64">
        <v>45</v>
      </c>
      <c r="H71" s="79">
        <v>10</v>
      </c>
      <c r="I71" s="79">
        <f>SUM(E71:H71)</f>
        <v>127</v>
      </c>
      <c r="J71" s="81">
        <f t="shared" si="7"/>
        <v>154</v>
      </c>
      <c r="K71" s="64">
        <f>SUM(I71:I74)</f>
        <v>538</v>
      </c>
      <c r="L71" s="64">
        <v>30</v>
      </c>
      <c r="M71" s="64"/>
      <c r="N71" s="64">
        <f>SUM(K71+L71-M71)</f>
        <v>568</v>
      </c>
      <c r="O71" s="109">
        <f>RANK(N71,$N$3:$N$195)</f>
        <v>38</v>
      </c>
      <c r="P71" s="133"/>
      <c r="Q71" s="62"/>
      <c r="R71" s="94"/>
      <c r="S71" s="133"/>
      <c r="T71" s="62"/>
      <c r="U71" s="125"/>
      <c r="V71" s="126"/>
      <c r="W71" s="62"/>
      <c r="X71" s="132"/>
    </row>
    <row r="72" spans="1:24" s="5" customFormat="1" ht="20.100000000000001" customHeight="1" thickBot="1" x14ac:dyDescent="0.25">
      <c r="A72" s="26" t="s">
        <v>149</v>
      </c>
      <c r="B72" s="44" t="s">
        <v>151</v>
      </c>
      <c r="C72" s="50">
        <v>18</v>
      </c>
      <c r="D72" s="50" t="s">
        <v>9</v>
      </c>
      <c r="E72" s="50">
        <v>68</v>
      </c>
      <c r="F72" s="50">
        <v>0</v>
      </c>
      <c r="G72" s="50">
        <v>45</v>
      </c>
      <c r="H72" s="50">
        <v>10</v>
      </c>
      <c r="I72" s="63">
        <f>SUM(E72:H72)</f>
        <v>123</v>
      </c>
      <c r="J72" s="81">
        <f t="shared" si="7"/>
        <v>157</v>
      </c>
      <c r="K72" s="86"/>
      <c r="L72" s="86"/>
      <c r="M72" s="86"/>
      <c r="N72" s="63"/>
      <c r="O72" s="110"/>
      <c r="P72" s="134"/>
      <c r="Q72" s="63"/>
      <c r="R72" s="95"/>
      <c r="S72" s="134"/>
      <c r="T72" s="63"/>
      <c r="U72" s="119"/>
      <c r="V72" s="122"/>
      <c r="W72" s="63"/>
      <c r="X72" s="119"/>
    </row>
    <row r="73" spans="1:24" s="6" customFormat="1" ht="20.100000000000001" customHeight="1" thickBot="1" x14ac:dyDescent="0.25">
      <c r="A73" s="27"/>
      <c r="B73" s="165" t="s">
        <v>152</v>
      </c>
      <c r="C73" s="51">
        <v>18</v>
      </c>
      <c r="D73" s="51" t="s">
        <v>10</v>
      </c>
      <c r="E73" s="51">
        <v>48</v>
      </c>
      <c r="F73" s="63">
        <v>0</v>
      </c>
      <c r="G73" s="63">
        <v>45</v>
      </c>
      <c r="H73" s="63">
        <v>20</v>
      </c>
      <c r="I73" s="63">
        <f>SUM(E73:H73)</f>
        <v>113</v>
      </c>
      <c r="J73" s="81">
        <f t="shared" si="7"/>
        <v>164</v>
      </c>
      <c r="K73" s="63"/>
      <c r="L73" s="63"/>
      <c r="M73" s="63"/>
      <c r="N73" s="63"/>
      <c r="O73" s="113"/>
      <c r="P73" s="134"/>
      <c r="Q73" s="63"/>
      <c r="R73" s="95"/>
      <c r="S73" s="134"/>
      <c r="T73" s="63"/>
      <c r="U73" s="119"/>
      <c r="V73" s="122"/>
      <c r="W73" s="63"/>
      <c r="X73" s="120"/>
    </row>
    <row r="74" spans="1:24" s="5" customFormat="1" ht="20.100000000000001" customHeight="1" thickBot="1" x14ac:dyDescent="0.25">
      <c r="A74" s="24"/>
      <c r="B74" s="159" t="s">
        <v>153</v>
      </c>
      <c r="C74" s="52">
        <v>18</v>
      </c>
      <c r="D74" s="52" t="s">
        <v>11</v>
      </c>
      <c r="E74" s="52">
        <v>60</v>
      </c>
      <c r="F74" s="52">
        <v>30</v>
      </c>
      <c r="G74" s="52">
        <v>45</v>
      </c>
      <c r="H74" s="74">
        <v>40</v>
      </c>
      <c r="I74" s="80">
        <f t="shared" ref="I74:I78" si="8">SUM(E74:H74)</f>
        <v>175</v>
      </c>
      <c r="J74" s="81">
        <f t="shared" si="7"/>
        <v>61</v>
      </c>
      <c r="K74" s="87"/>
      <c r="L74" s="87"/>
      <c r="M74" s="87"/>
      <c r="N74" s="91"/>
      <c r="O74" s="112"/>
      <c r="P74" s="135"/>
      <c r="Q74" s="91"/>
      <c r="R74" s="96"/>
      <c r="S74" s="135"/>
      <c r="T74" s="91"/>
      <c r="U74" s="127"/>
      <c r="V74" s="128"/>
      <c r="W74" s="91"/>
      <c r="X74" s="127"/>
    </row>
    <row r="75" spans="1:24" s="5" customFormat="1" ht="20.100000000000001" customHeight="1" thickBot="1" x14ac:dyDescent="0.25">
      <c r="A75" s="38" t="s">
        <v>23</v>
      </c>
      <c r="B75" s="169" t="s">
        <v>154</v>
      </c>
      <c r="C75" s="49">
        <v>19</v>
      </c>
      <c r="D75" s="49" t="s">
        <v>8</v>
      </c>
      <c r="E75" s="49">
        <v>72</v>
      </c>
      <c r="F75" s="62">
        <v>60</v>
      </c>
      <c r="G75" s="62">
        <v>45</v>
      </c>
      <c r="H75" s="62">
        <v>40</v>
      </c>
      <c r="I75" s="62">
        <f t="shared" si="8"/>
        <v>217</v>
      </c>
      <c r="J75" s="81">
        <f t="shared" si="7"/>
        <v>14</v>
      </c>
      <c r="K75" s="62">
        <f>SUM(I75:I78)</f>
        <v>837</v>
      </c>
      <c r="L75" s="62">
        <v>30</v>
      </c>
      <c r="M75" s="62"/>
      <c r="N75" s="62">
        <f>SUM(K75+L75-M75)</f>
        <v>867</v>
      </c>
      <c r="O75" s="109">
        <f>RANK(N75,$N$3:$N$195)</f>
        <v>4</v>
      </c>
      <c r="P75" s="133"/>
      <c r="Q75" s="62"/>
      <c r="R75" s="94"/>
      <c r="S75" s="133"/>
      <c r="T75" s="62"/>
      <c r="U75" s="125"/>
      <c r="V75" s="126"/>
      <c r="W75" s="62"/>
      <c r="X75" s="125"/>
    </row>
    <row r="76" spans="1:24" s="5" customFormat="1" ht="20.100000000000001" customHeight="1" thickBot="1" x14ac:dyDescent="0.25">
      <c r="A76" s="148" t="s">
        <v>25</v>
      </c>
      <c r="B76" s="170" t="s">
        <v>155</v>
      </c>
      <c r="C76" s="50">
        <v>19</v>
      </c>
      <c r="D76" s="50" t="s">
        <v>9</v>
      </c>
      <c r="E76" s="50">
        <v>80</v>
      </c>
      <c r="F76" s="50">
        <v>40</v>
      </c>
      <c r="G76" s="50">
        <v>45</v>
      </c>
      <c r="H76" s="73">
        <v>20</v>
      </c>
      <c r="I76" s="64">
        <f t="shared" si="8"/>
        <v>185</v>
      </c>
      <c r="J76" s="81">
        <f t="shared" si="7"/>
        <v>46</v>
      </c>
      <c r="K76" s="86"/>
      <c r="L76" s="86"/>
      <c r="M76" s="86"/>
      <c r="N76" s="63"/>
      <c r="O76" s="152"/>
      <c r="P76" s="134"/>
      <c r="Q76" s="63"/>
      <c r="R76" s="95"/>
      <c r="S76" s="134"/>
      <c r="T76" s="63"/>
      <c r="U76" s="119"/>
      <c r="V76" s="122"/>
      <c r="W76" s="63"/>
      <c r="X76" s="119"/>
    </row>
    <row r="77" spans="1:24" s="5" customFormat="1" ht="20.100000000000001" customHeight="1" thickBot="1" x14ac:dyDescent="0.25">
      <c r="A77" s="39"/>
      <c r="B77" s="171" t="s">
        <v>156</v>
      </c>
      <c r="C77" s="51">
        <v>19</v>
      </c>
      <c r="D77" s="51" t="s">
        <v>10</v>
      </c>
      <c r="E77" s="51">
        <v>84</v>
      </c>
      <c r="F77" s="63">
        <v>70</v>
      </c>
      <c r="G77" s="63">
        <v>30</v>
      </c>
      <c r="H77" s="64">
        <v>40</v>
      </c>
      <c r="I77" s="64">
        <f t="shared" si="8"/>
        <v>224</v>
      </c>
      <c r="J77" s="81">
        <f t="shared" si="7"/>
        <v>9</v>
      </c>
      <c r="K77" s="63"/>
      <c r="L77" s="63"/>
      <c r="M77" s="63"/>
      <c r="N77" s="63"/>
      <c r="O77" s="113"/>
      <c r="P77" s="134"/>
      <c r="Q77" s="63"/>
      <c r="R77" s="95"/>
      <c r="S77" s="134"/>
      <c r="T77" s="63"/>
      <c r="U77" s="119"/>
      <c r="V77" s="122"/>
      <c r="W77" s="63"/>
      <c r="X77" s="119"/>
    </row>
    <row r="78" spans="1:24" s="5" customFormat="1" ht="20.100000000000001" customHeight="1" thickBot="1" x14ac:dyDescent="0.25">
      <c r="A78" s="40"/>
      <c r="B78" s="172" t="s">
        <v>65</v>
      </c>
      <c r="C78" s="52">
        <v>19</v>
      </c>
      <c r="D78" s="52" t="s">
        <v>11</v>
      </c>
      <c r="E78" s="52">
        <v>76</v>
      </c>
      <c r="F78" s="52">
        <v>50</v>
      </c>
      <c r="G78" s="52">
        <v>45</v>
      </c>
      <c r="H78" s="74">
        <v>40</v>
      </c>
      <c r="I78" s="80">
        <f t="shared" si="8"/>
        <v>211</v>
      </c>
      <c r="J78" s="81">
        <f t="shared" si="7"/>
        <v>19</v>
      </c>
      <c r="K78" s="87"/>
      <c r="L78" s="87"/>
      <c r="M78" s="87"/>
      <c r="N78" s="91"/>
      <c r="O78" s="112"/>
      <c r="P78" s="135"/>
      <c r="Q78" s="91"/>
      <c r="R78" s="96"/>
      <c r="S78" s="135"/>
      <c r="T78" s="91"/>
      <c r="U78" s="127"/>
      <c r="V78" s="128"/>
      <c r="W78" s="91"/>
      <c r="X78" s="127"/>
    </row>
    <row r="79" spans="1:24" s="6" customFormat="1" ht="20.100000000000001" customHeight="1" thickBot="1" x14ac:dyDescent="0.25">
      <c r="A79" s="41" t="s">
        <v>66</v>
      </c>
      <c r="B79" s="171" t="s">
        <v>157</v>
      </c>
      <c r="C79" s="53">
        <v>20</v>
      </c>
      <c r="D79" s="53" t="s">
        <v>8</v>
      </c>
      <c r="E79" s="53">
        <v>44</v>
      </c>
      <c r="F79" s="64">
        <v>40</v>
      </c>
      <c r="G79" s="64">
        <v>45</v>
      </c>
      <c r="H79" s="79">
        <v>10</v>
      </c>
      <c r="I79" s="79">
        <f>SUM(E79:H79)</f>
        <v>139</v>
      </c>
      <c r="J79" s="81">
        <f t="shared" si="7"/>
        <v>137</v>
      </c>
      <c r="K79" s="64">
        <f>SUM(I79:I82)</f>
        <v>644</v>
      </c>
      <c r="L79" s="64">
        <v>40</v>
      </c>
      <c r="M79" s="64"/>
      <c r="N79" s="64">
        <f>SUM(K79+L79-M79)</f>
        <v>684</v>
      </c>
      <c r="O79" s="109">
        <f>RANK(N79,$N$3:$N$195)</f>
        <v>22</v>
      </c>
      <c r="P79" s="133"/>
      <c r="Q79" s="62"/>
      <c r="R79" s="94"/>
      <c r="S79" s="133"/>
      <c r="T79" s="62"/>
      <c r="U79" s="125"/>
      <c r="V79" s="126"/>
      <c r="W79" s="62"/>
      <c r="X79" s="132"/>
    </row>
    <row r="80" spans="1:24" s="5" customFormat="1" ht="20.100000000000001" customHeight="1" thickBot="1" x14ac:dyDescent="0.25">
      <c r="A80" s="42" t="s">
        <v>302</v>
      </c>
      <c r="B80" s="170" t="s">
        <v>67</v>
      </c>
      <c r="C80" s="50">
        <v>20</v>
      </c>
      <c r="D80" s="50" t="s">
        <v>9</v>
      </c>
      <c r="E80" s="50">
        <v>56</v>
      </c>
      <c r="F80" s="50">
        <v>20</v>
      </c>
      <c r="G80" s="50">
        <v>45</v>
      </c>
      <c r="H80" s="50">
        <v>20</v>
      </c>
      <c r="I80" s="63">
        <f>SUM(E80:H80)</f>
        <v>141</v>
      </c>
      <c r="J80" s="81">
        <f t="shared" si="7"/>
        <v>133</v>
      </c>
      <c r="K80" s="86"/>
      <c r="L80" s="86"/>
      <c r="M80" s="86"/>
      <c r="N80" s="63"/>
      <c r="O80" s="110"/>
      <c r="P80" s="134"/>
      <c r="Q80" s="63"/>
      <c r="R80" s="95"/>
      <c r="S80" s="134"/>
      <c r="T80" s="63"/>
      <c r="U80" s="119"/>
      <c r="V80" s="122"/>
      <c r="W80" s="63"/>
      <c r="X80" s="119"/>
    </row>
    <row r="81" spans="1:24" s="6" customFormat="1" ht="20.100000000000001" customHeight="1" thickBot="1" x14ac:dyDescent="0.25">
      <c r="A81" s="43"/>
      <c r="B81" s="171" t="s">
        <v>158</v>
      </c>
      <c r="C81" s="51">
        <v>20</v>
      </c>
      <c r="D81" s="51" t="s">
        <v>10</v>
      </c>
      <c r="E81" s="51">
        <v>60</v>
      </c>
      <c r="F81" s="63">
        <v>40</v>
      </c>
      <c r="G81" s="63">
        <v>45</v>
      </c>
      <c r="H81" s="63">
        <v>10</v>
      </c>
      <c r="I81" s="63">
        <f>SUM(E81:H81)</f>
        <v>155</v>
      </c>
      <c r="J81" s="81">
        <f t="shared" si="7"/>
        <v>105</v>
      </c>
      <c r="K81" s="63"/>
      <c r="L81" s="63"/>
      <c r="M81" s="63"/>
      <c r="N81" s="63"/>
      <c r="O81" s="113"/>
      <c r="P81" s="134"/>
      <c r="Q81" s="63"/>
      <c r="R81" s="95"/>
      <c r="S81" s="134"/>
      <c r="T81" s="63"/>
      <c r="U81" s="119"/>
      <c r="V81" s="122"/>
      <c r="W81" s="63"/>
      <c r="X81" s="120"/>
    </row>
    <row r="82" spans="1:24" s="5" customFormat="1" ht="20.100000000000001" customHeight="1" thickBot="1" x14ac:dyDescent="0.25">
      <c r="A82" s="40"/>
      <c r="B82" s="172" t="s">
        <v>321</v>
      </c>
      <c r="C82" s="52">
        <v>20</v>
      </c>
      <c r="D82" s="52" t="s">
        <v>11</v>
      </c>
      <c r="E82" s="52">
        <v>64</v>
      </c>
      <c r="F82" s="52">
        <v>60</v>
      </c>
      <c r="G82" s="52">
        <v>45</v>
      </c>
      <c r="H82" s="74">
        <v>40</v>
      </c>
      <c r="I82" s="80">
        <f t="shared" ref="I82:I86" si="9">SUM(E82:H82)</f>
        <v>209</v>
      </c>
      <c r="J82" s="81">
        <f t="shared" si="7"/>
        <v>22</v>
      </c>
      <c r="K82" s="87"/>
      <c r="L82" s="87"/>
      <c r="M82" s="87"/>
      <c r="N82" s="91"/>
      <c r="O82" s="112"/>
      <c r="P82" s="135"/>
      <c r="Q82" s="91"/>
      <c r="R82" s="96"/>
      <c r="S82" s="135"/>
      <c r="T82" s="91"/>
      <c r="U82" s="127"/>
      <c r="V82" s="128"/>
      <c r="W82" s="91"/>
      <c r="X82" s="127"/>
    </row>
    <row r="83" spans="1:24" s="8" customFormat="1" ht="19.5" customHeight="1" thickBot="1" x14ac:dyDescent="0.25">
      <c r="A83" s="20" t="s">
        <v>20</v>
      </c>
      <c r="B83" s="30" t="s">
        <v>93</v>
      </c>
      <c r="C83" s="49">
        <v>21</v>
      </c>
      <c r="D83" s="49" t="s">
        <v>8</v>
      </c>
      <c r="E83" s="49">
        <v>80</v>
      </c>
      <c r="F83" s="62">
        <v>70</v>
      </c>
      <c r="G83" s="62">
        <v>45</v>
      </c>
      <c r="H83" s="79">
        <v>40</v>
      </c>
      <c r="I83" s="79">
        <f t="shared" si="9"/>
        <v>235</v>
      </c>
      <c r="J83" s="81">
        <f t="shared" si="7"/>
        <v>4</v>
      </c>
      <c r="K83" s="62">
        <f>SUM(I83:I86)</f>
        <v>890</v>
      </c>
      <c r="L83" s="62">
        <v>50</v>
      </c>
      <c r="M83" s="62"/>
      <c r="N83" s="64">
        <f>SUM(K83+L83-M83)</f>
        <v>940</v>
      </c>
      <c r="O83" s="202">
        <f>RANK(N83,$N$3:$N$195)</f>
        <v>1</v>
      </c>
      <c r="P83" s="133"/>
      <c r="Q83" s="62"/>
      <c r="R83" s="94"/>
      <c r="S83" s="133"/>
      <c r="T83" s="62"/>
      <c r="U83" s="125"/>
      <c r="V83" s="126"/>
      <c r="W83" s="62"/>
      <c r="X83" s="132"/>
    </row>
    <row r="84" spans="1:24" s="8" customFormat="1" ht="19.5" customHeight="1" thickBot="1" x14ac:dyDescent="0.25">
      <c r="A84" s="26" t="s">
        <v>68</v>
      </c>
      <c r="B84" s="173" t="s">
        <v>101</v>
      </c>
      <c r="C84" s="50">
        <v>21</v>
      </c>
      <c r="D84" s="50" t="s">
        <v>9</v>
      </c>
      <c r="E84" s="50">
        <v>84</v>
      </c>
      <c r="F84" s="50">
        <v>50</v>
      </c>
      <c r="G84" s="50">
        <v>45</v>
      </c>
      <c r="H84" s="50">
        <v>40</v>
      </c>
      <c r="I84" s="63">
        <f t="shared" si="9"/>
        <v>219</v>
      </c>
      <c r="J84" s="81">
        <f t="shared" si="7"/>
        <v>12</v>
      </c>
      <c r="K84" s="86"/>
      <c r="L84" s="86"/>
      <c r="M84" s="86"/>
      <c r="N84" s="63"/>
      <c r="O84" s="110"/>
      <c r="P84" s="134"/>
      <c r="Q84" s="63"/>
      <c r="R84" s="95"/>
      <c r="S84" s="134"/>
      <c r="T84" s="63"/>
      <c r="U84" s="119"/>
      <c r="V84" s="122"/>
      <c r="W84" s="63"/>
      <c r="X84" s="120"/>
    </row>
    <row r="85" spans="1:24" s="8" customFormat="1" ht="19.5" customHeight="1" thickBot="1" x14ac:dyDescent="0.25">
      <c r="A85" s="27"/>
      <c r="B85" s="46" t="s">
        <v>160</v>
      </c>
      <c r="C85" s="51">
        <v>21</v>
      </c>
      <c r="D85" s="51" t="s">
        <v>10</v>
      </c>
      <c r="E85" s="51">
        <v>84</v>
      </c>
      <c r="F85" s="63">
        <v>50</v>
      </c>
      <c r="G85" s="63">
        <v>45</v>
      </c>
      <c r="H85" s="63">
        <v>30</v>
      </c>
      <c r="I85" s="63">
        <f t="shared" si="9"/>
        <v>209</v>
      </c>
      <c r="J85" s="81">
        <f t="shared" si="7"/>
        <v>22</v>
      </c>
      <c r="K85" s="63"/>
      <c r="L85" s="63"/>
      <c r="M85" s="63"/>
      <c r="N85" s="63"/>
      <c r="O85" s="113"/>
      <c r="P85" s="134"/>
      <c r="Q85" s="63"/>
      <c r="R85" s="95"/>
      <c r="S85" s="134"/>
      <c r="T85" s="63"/>
      <c r="U85" s="119"/>
      <c r="V85" s="122"/>
      <c r="W85" s="63"/>
      <c r="X85" s="120"/>
    </row>
    <row r="86" spans="1:24" s="8" customFormat="1" ht="19.5" customHeight="1" thickBot="1" x14ac:dyDescent="0.25">
      <c r="A86" s="24"/>
      <c r="B86" s="159" t="s">
        <v>159</v>
      </c>
      <c r="C86" s="52">
        <v>21</v>
      </c>
      <c r="D86" s="52" t="s">
        <v>11</v>
      </c>
      <c r="E86" s="52">
        <v>72</v>
      </c>
      <c r="F86" s="52">
        <v>70</v>
      </c>
      <c r="G86" s="52">
        <v>45</v>
      </c>
      <c r="H86" s="74">
        <v>40</v>
      </c>
      <c r="I86" s="80">
        <f t="shared" si="9"/>
        <v>227</v>
      </c>
      <c r="J86" s="81">
        <f t="shared" si="7"/>
        <v>6</v>
      </c>
      <c r="K86" s="87"/>
      <c r="L86" s="87"/>
      <c r="M86" s="87"/>
      <c r="N86" s="91"/>
      <c r="O86" s="112"/>
      <c r="P86" s="135"/>
      <c r="Q86" s="91"/>
      <c r="R86" s="96"/>
      <c r="S86" s="135"/>
      <c r="T86" s="91"/>
      <c r="U86" s="127"/>
      <c r="V86" s="128"/>
      <c r="W86" s="91"/>
      <c r="X86" s="121"/>
    </row>
    <row r="87" spans="1:24" s="8" customFormat="1" ht="19.5" customHeight="1" thickBot="1" x14ac:dyDescent="0.25">
      <c r="A87" s="17" t="s">
        <v>69</v>
      </c>
      <c r="B87" s="47" t="s">
        <v>71</v>
      </c>
      <c r="C87" s="100">
        <v>22</v>
      </c>
      <c r="D87" s="49" t="s">
        <v>8</v>
      </c>
      <c r="E87" s="49">
        <v>68</v>
      </c>
      <c r="F87" s="62">
        <v>40</v>
      </c>
      <c r="G87" s="62">
        <v>45</v>
      </c>
      <c r="H87" s="79">
        <v>30</v>
      </c>
      <c r="I87" s="79">
        <f t="shared" ref="I87:I90" si="10">SUM(E87:H87)</f>
        <v>183</v>
      </c>
      <c r="J87" s="81">
        <f t="shared" si="7"/>
        <v>47</v>
      </c>
      <c r="K87" s="62">
        <f>SUM(I87:I90)</f>
        <v>796</v>
      </c>
      <c r="L87" s="62">
        <v>40</v>
      </c>
      <c r="M87" s="62"/>
      <c r="N87" s="64">
        <f>SUM(K87+L87-M87)</f>
        <v>836</v>
      </c>
      <c r="O87" s="109">
        <f>RANK(N87,$N$3:$N$195)</f>
        <v>5</v>
      </c>
      <c r="P87" s="133"/>
      <c r="Q87" s="62"/>
      <c r="R87" s="94"/>
      <c r="S87" s="133"/>
      <c r="T87" s="62"/>
      <c r="U87" s="125"/>
      <c r="V87" s="126"/>
      <c r="W87" s="62"/>
      <c r="X87" s="132"/>
    </row>
    <row r="88" spans="1:24" s="8" customFormat="1" ht="19.5" customHeight="1" thickBot="1" x14ac:dyDescent="0.25">
      <c r="A88" s="26" t="s">
        <v>70</v>
      </c>
      <c r="B88" s="44" t="s">
        <v>161</v>
      </c>
      <c r="C88" s="101">
        <v>22</v>
      </c>
      <c r="D88" s="50" t="s">
        <v>9</v>
      </c>
      <c r="E88" s="50">
        <v>76</v>
      </c>
      <c r="F88" s="50">
        <v>20</v>
      </c>
      <c r="G88" s="50">
        <v>45</v>
      </c>
      <c r="H88" s="50">
        <v>40</v>
      </c>
      <c r="I88" s="63">
        <f t="shared" si="10"/>
        <v>181</v>
      </c>
      <c r="J88" s="81">
        <f t="shared" si="7"/>
        <v>49</v>
      </c>
      <c r="K88" s="86"/>
      <c r="L88" s="86"/>
      <c r="M88" s="86"/>
      <c r="N88" s="63"/>
      <c r="O88" s="110"/>
      <c r="P88" s="134"/>
      <c r="Q88" s="63"/>
      <c r="R88" s="95"/>
      <c r="S88" s="134"/>
      <c r="T88" s="63"/>
      <c r="U88" s="119"/>
      <c r="V88" s="122"/>
      <c r="W88" s="63"/>
      <c r="X88" s="120"/>
    </row>
    <row r="89" spans="1:24" s="8" customFormat="1" ht="19.5" customHeight="1" thickBot="1" x14ac:dyDescent="0.25">
      <c r="A89" s="27"/>
      <c r="B89" s="165" t="s">
        <v>162</v>
      </c>
      <c r="C89" s="102">
        <v>22</v>
      </c>
      <c r="D89" s="51" t="s">
        <v>10</v>
      </c>
      <c r="E89" s="51">
        <v>80</v>
      </c>
      <c r="F89" s="63">
        <v>50</v>
      </c>
      <c r="G89" s="63">
        <v>45</v>
      </c>
      <c r="H89" s="63">
        <v>40</v>
      </c>
      <c r="I89" s="63">
        <f t="shared" si="10"/>
        <v>215</v>
      </c>
      <c r="J89" s="81">
        <f t="shared" si="7"/>
        <v>16</v>
      </c>
      <c r="K89" s="63"/>
      <c r="L89" s="63"/>
      <c r="M89" s="63"/>
      <c r="N89" s="63"/>
      <c r="O89" s="113"/>
      <c r="P89" s="134"/>
      <c r="Q89" s="63"/>
      <c r="R89" s="95"/>
      <c r="S89" s="134"/>
      <c r="T89" s="63"/>
      <c r="U89" s="119"/>
      <c r="V89" s="122"/>
      <c r="W89" s="63"/>
      <c r="X89" s="120"/>
    </row>
    <row r="90" spans="1:24" s="8" customFormat="1" ht="19.5" customHeight="1" thickBot="1" x14ac:dyDescent="0.25">
      <c r="A90" s="26"/>
      <c r="B90" s="159" t="s">
        <v>163</v>
      </c>
      <c r="C90" s="103">
        <v>22</v>
      </c>
      <c r="D90" s="52" t="s">
        <v>11</v>
      </c>
      <c r="E90" s="52">
        <v>72</v>
      </c>
      <c r="F90" s="52">
        <v>60</v>
      </c>
      <c r="G90" s="52">
        <v>45</v>
      </c>
      <c r="H90" s="74">
        <v>40</v>
      </c>
      <c r="I90" s="80">
        <f t="shared" si="10"/>
        <v>217</v>
      </c>
      <c r="J90" s="81">
        <f t="shared" si="7"/>
        <v>14</v>
      </c>
      <c r="K90" s="87"/>
      <c r="L90" s="87"/>
      <c r="M90" s="87"/>
      <c r="N90" s="91"/>
      <c r="O90" s="112"/>
      <c r="P90" s="135"/>
      <c r="Q90" s="91"/>
      <c r="R90" s="96"/>
      <c r="S90" s="135"/>
      <c r="T90" s="91"/>
      <c r="U90" s="127"/>
      <c r="V90" s="128"/>
      <c r="W90" s="91"/>
      <c r="X90" s="121"/>
    </row>
    <row r="91" spans="1:24" s="8" customFormat="1" ht="19.5" customHeight="1" thickBot="1" x14ac:dyDescent="0.25">
      <c r="A91" s="17" t="s">
        <v>32</v>
      </c>
      <c r="B91" s="160" t="s">
        <v>164</v>
      </c>
      <c r="C91" s="104">
        <v>23</v>
      </c>
      <c r="D91" s="49" t="s">
        <v>8</v>
      </c>
      <c r="E91" s="49">
        <v>56</v>
      </c>
      <c r="F91" s="62">
        <v>20</v>
      </c>
      <c r="G91" s="62">
        <v>45</v>
      </c>
      <c r="H91" s="79">
        <v>30</v>
      </c>
      <c r="I91" s="79">
        <f t="shared" ref="I91:I94" si="11">SUM(E91:H91)</f>
        <v>151</v>
      </c>
      <c r="J91" s="81">
        <f t="shared" si="7"/>
        <v>113</v>
      </c>
      <c r="K91" s="62">
        <f>SUM(I91:I94)</f>
        <v>602</v>
      </c>
      <c r="L91" s="62">
        <v>25</v>
      </c>
      <c r="M91" s="62"/>
      <c r="N91" s="64">
        <f>SUM(K91+L91-M91)</f>
        <v>627</v>
      </c>
      <c r="O91" s="109">
        <f>RANK(N91,$N$3:$N$195)</f>
        <v>32</v>
      </c>
      <c r="P91" s="133"/>
      <c r="Q91" s="62"/>
      <c r="R91" s="94"/>
      <c r="S91" s="133"/>
      <c r="T91" s="62"/>
      <c r="U91" s="125"/>
      <c r="V91" s="126"/>
      <c r="W91" s="62"/>
      <c r="X91" s="132"/>
    </row>
    <row r="92" spans="1:24" s="8" customFormat="1" ht="19.5" customHeight="1" thickBot="1" x14ac:dyDescent="0.25">
      <c r="A92" s="26" t="s">
        <v>33</v>
      </c>
      <c r="B92" s="161" t="s">
        <v>165</v>
      </c>
      <c r="C92" s="101">
        <v>23</v>
      </c>
      <c r="D92" s="50" t="s">
        <v>9</v>
      </c>
      <c r="E92" s="50">
        <v>56</v>
      </c>
      <c r="F92" s="50">
        <v>30</v>
      </c>
      <c r="G92" s="50">
        <v>45</v>
      </c>
      <c r="H92" s="50">
        <v>20</v>
      </c>
      <c r="I92" s="63">
        <f t="shared" si="11"/>
        <v>151</v>
      </c>
      <c r="J92" s="81">
        <f t="shared" si="7"/>
        <v>113</v>
      </c>
      <c r="K92" s="86"/>
      <c r="L92" s="86"/>
      <c r="M92" s="86"/>
      <c r="N92" s="63"/>
      <c r="O92" s="110"/>
      <c r="P92" s="134"/>
      <c r="Q92" s="63"/>
      <c r="R92" s="95"/>
      <c r="S92" s="134"/>
      <c r="T92" s="63"/>
      <c r="U92" s="119"/>
      <c r="V92" s="122"/>
      <c r="W92" s="63"/>
      <c r="X92" s="120"/>
    </row>
    <row r="93" spans="1:24" s="8" customFormat="1" ht="19.5" customHeight="1" thickBot="1" x14ac:dyDescent="0.25">
      <c r="A93" s="27"/>
      <c r="B93" s="162" t="s">
        <v>166</v>
      </c>
      <c r="C93" s="105">
        <v>23</v>
      </c>
      <c r="D93" s="51" t="s">
        <v>10</v>
      </c>
      <c r="E93" s="51">
        <v>48</v>
      </c>
      <c r="F93" s="63">
        <v>30</v>
      </c>
      <c r="G93" s="63">
        <v>45</v>
      </c>
      <c r="H93" s="63">
        <v>20</v>
      </c>
      <c r="I93" s="63">
        <f t="shared" si="11"/>
        <v>143</v>
      </c>
      <c r="J93" s="81">
        <f t="shared" si="7"/>
        <v>131</v>
      </c>
      <c r="K93" s="63"/>
      <c r="L93" s="63"/>
      <c r="M93" s="63"/>
      <c r="N93" s="63"/>
      <c r="O93" s="113"/>
      <c r="P93" s="134"/>
      <c r="Q93" s="63"/>
      <c r="R93" s="95"/>
      <c r="S93" s="134"/>
      <c r="T93" s="63"/>
      <c r="U93" s="119"/>
      <c r="V93" s="122"/>
      <c r="W93" s="63"/>
      <c r="X93" s="120"/>
    </row>
    <row r="94" spans="1:24" s="8" customFormat="1" ht="19.5" customHeight="1" thickBot="1" x14ac:dyDescent="0.25">
      <c r="A94" s="24"/>
      <c r="B94" s="174" t="s">
        <v>322</v>
      </c>
      <c r="C94" s="103">
        <v>23</v>
      </c>
      <c r="D94" s="52" t="s">
        <v>11</v>
      </c>
      <c r="E94" s="52">
        <v>52</v>
      </c>
      <c r="F94" s="52">
        <v>40</v>
      </c>
      <c r="G94" s="52">
        <v>45</v>
      </c>
      <c r="H94" s="74">
        <v>20</v>
      </c>
      <c r="I94" s="80">
        <f t="shared" si="11"/>
        <v>157</v>
      </c>
      <c r="J94" s="81">
        <f t="shared" si="7"/>
        <v>103</v>
      </c>
      <c r="K94" s="87"/>
      <c r="L94" s="87"/>
      <c r="M94" s="87"/>
      <c r="N94" s="91"/>
      <c r="O94" s="118"/>
      <c r="P94" s="135"/>
      <c r="Q94" s="91"/>
      <c r="R94" s="96"/>
      <c r="S94" s="135"/>
      <c r="T94" s="91"/>
      <c r="U94" s="127"/>
      <c r="V94" s="128"/>
      <c r="W94" s="91"/>
      <c r="X94" s="121"/>
    </row>
    <row r="95" spans="1:24" s="8" customFormat="1" ht="19.5" customHeight="1" thickBot="1" x14ac:dyDescent="0.25">
      <c r="A95" s="17" t="s">
        <v>167</v>
      </c>
      <c r="B95" s="160" t="s">
        <v>169</v>
      </c>
      <c r="C95" s="100">
        <v>24</v>
      </c>
      <c r="D95" s="49" t="s">
        <v>8</v>
      </c>
      <c r="E95" s="49">
        <v>72</v>
      </c>
      <c r="F95" s="62">
        <v>60</v>
      </c>
      <c r="G95" s="62">
        <v>45</v>
      </c>
      <c r="H95" s="79">
        <v>30</v>
      </c>
      <c r="I95" s="79">
        <f t="shared" ref="I95:I98" si="12">SUM(E95:H95)</f>
        <v>207</v>
      </c>
      <c r="J95" s="81">
        <f t="shared" si="7"/>
        <v>26</v>
      </c>
      <c r="K95" s="62">
        <f>SUM(I95:I98)</f>
        <v>778</v>
      </c>
      <c r="L95" s="62">
        <v>45</v>
      </c>
      <c r="M95" s="62"/>
      <c r="N95" s="64">
        <f>SUM(K95+L95-M95)</f>
        <v>823</v>
      </c>
      <c r="O95" s="109">
        <f>RANK(N95,$N$3:$N$195)</f>
        <v>9</v>
      </c>
      <c r="P95" s="133"/>
      <c r="Q95" s="62"/>
      <c r="R95" s="94"/>
      <c r="S95" s="133"/>
      <c r="T95" s="62"/>
      <c r="U95" s="125"/>
      <c r="V95" s="126"/>
      <c r="W95" s="62"/>
      <c r="X95" s="132"/>
    </row>
    <row r="96" spans="1:24" s="8" customFormat="1" ht="19.5" customHeight="1" thickBot="1" x14ac:dyDescent="0.25">
      <c r="A96" s="26" t="s">
        <v>168</v>
      </c>
      <c r="B96" s="161" t="s">
        <v>170</v>
      </c>
      <c r="C96" s="101">
        <v>24</v>
      </c>
      <c r="D96" s="50" t="s">
        <v>9</v>
      </c>
      <c r="E96" s="50">
        <v>84</v>
      </c>
      <c r="F96" s="50">
        <v>30</v>
      </c>
      <c r="G96" s="50">
        <v>45</v>
      </c>
      <c r="H96" s="50">
        <v>20</v>
      </c>
      <c r="I96" s="63">
        <f t="shared" si="12"/>
        <v>179</v>
      </c>
      <c r="J96" s="81">
        <f t="shared" si="7"/>
        <v>53</v>
      </c>
      <c r="K96" s="86"/>
      <c r="L96" s="86"/>
      <c r="M96" s="86"/>
      <c r="N96" s="63"/>
      <c r="O96" s="110"/>
      <c r="P96" s="134"/>
      <c r="Q96" s="63"/>
      <c r="R96" s="95"/>
      <c r="S96" s="134"/>
      <c r="T96" s="63"/>
      <c r="U96" s="119"/>
      <c r="V96" s="122"/>
      <c r="W96" s="63"/>
      <c r="X96" s="120"/>
    </row>
    <row r="97" spans="1:24" s="8" customFormat="1" ht="19.5" customHeight="1" thickBot="1" x14ac:dyDescent="0.25">
      <c r="A97" s="27"/>
      <c r="B97" s="162" t="s">
        <v>293</v>
      </c>
      <c r="C97" s="102">
        <v>24</v>
      </c>
      <c r="D97" s="51" t="s">
        <v>10</v>
      </c>
      <c r="E97" s="51">
        <v>68</v>
      </c>
      <c r="F97" s="63">
        <v>50</v>
      </c>
      <c r="G97" s="63">
        <v>45</v>
      </c>
      <c r="H97" s="63">
        <v>0</v>
      </c>
      <c r="I97" s="63">
        <f t="shared" si="12"/>
        <v>163</v>
      </c>
      <c r="J97" s="81">
        <f t="shared" si="7"/>
        <v>90</v>
      </c>
      <c r="K97" s="63"/>
      <c r="L97" s="63"/>
      <c r="M97" s="63"/>
      <c r="N97" s="63"/>
      <c r="O97" s="113"/>
      <c r="P97" s="134"/>
      <c r="Q97" s="63"/>
      <c r="R97" s="95"/>
      <c r="S97" s="134"/>
      <c r="T97" s="63"/>
      <c r="U97" s="119"/>
      <c r="V97" s="122"/>
      <c r="W97" s="63"/>
      <c r="X97" s="120"/>
    </row>
    <row r="98" spans="1:24" s="8" customFormat="1" ht="19.5" customHeight="1" thickBot="1" x14ac:dyDescent="0.25">
      <c r="A98" s="24"/>
      <c r="B98" s="174" t="s">
        <v>171</v>
      </c>
      <c r="C98" s="103">
        <v>24</v>
      </c>
      <c r="D98" s="52" t="s">
        <v>11</v>
      </c>
      <c r="E98" s="52">
        <v>84</v>
      </c>
      <c r="F98" s="52">
        <v>60</v>
      </c>
      <c r="G98" s="52">
        <v>45</v>
      </c>
      <c r="H98" s="74">
        <v>40</v>
      </c>
      <c r="I98" s="80">
        <f t="shared" si="12"/>
        <v>229</v>
      </c>
      <c r="J98" s="81">
        <f t="shared" si="7"/>
        <v>5</v>
      </c>
      <c r="K98" s="87"/>
      <c r="L98" s="87"/>
      <c r="M98" s="87"/>
      <c r="N98" s="91"/>
      <c r="O98" s="112"/>
      <c r="P98" s="135"/>
      <c r="Q98" s="91"/>
      <c r="R98" s="96"/>
      <c r="S98" s="135"/>
      <c r="T98" s="91"/>
      <c r="U98" s="127"/>
      <c r="V98" s="128"/>
      <c r="W98" s="91"/>
      <c r="X98" s="121"/>
    </row>
    <row r="99" spans="1:24" s="8" customFormat="1" ht="19.5" customHeight="1" thickBot="1" x14ac:dyDescent="0.25">
      <c r="A99" s="175" t="s">
        <v>97</v>
      </c>
      <c r="B99" s="176" t="s">
        <v>99</v>
      </c>
      <c r="C99" s="100">
        <v>25</v>
      </c>
      <c r="D99" s="49" t="s">
        <v>8</v>
      </c>
      <c r="E99" s="49">
        <v>60</v>
      </c>
      <c r="F99" s="62">
        <v>10</v>
      </c>
      <c r="G99" s="62">
        <v>30</v>
      </c>
      <c r="H99" s="81">
        <v>10</v>
      </c>
      <c r="I99" s="81">
        <f t="shared" ref="I99:I102" si="13">SUM(E99:H99)</f>
        <v>110</v>
      </c>
      <c r="J99" s="81">
        <f t="shared" si="7"/>
        <v>169</v>
      </c>
      <c r="K99" s="62">
        <f>SUM(I99:I102)</f>
        <v>581</v>
      </c>
      <c r="L99" s="62">
        <v>15</v>
      </c>
      <c r="M99" s="62"/>
      <c r="N99" s="62">
        <f>SUM(K99+L99-M99)</f>
        <v>596</v>
      </c>
      <c r="O99" s="109">
        <f>RANK(N99,$N$3:$N$195)</f>
        <v>35</v>
      </c>
      <c r="P99" s="133"/>
      <c r="Q99" s="62"/>
      <c r="R99" s="94"/>
      <c r="S99" s="133"/>
      <c r="T99" s="62"/>
      <c r="U99" s="125"/>
      <c r="V99" s="181"/>
      <c r="W99" s="104"/>
      <c r="X99" s="132"/>
    </row>
    <row r="100" spans="1:24" s="8" customFormat="1" ht="19.5" customHeight="1" thickBot="1" x14ac:dyDescent="0.25">
      <c r="A100" s="177" t="s">
        <v>98</v>
      </c>
      <c r="B100" s="163" t="s">
        <v>316</v>
      </c>
      <c r="C100" s="101">
        <v>25</v>
      </c>
      <c r="D100" s="50" t="s">
        <v>9</v>
      </c>
      <c r="E100" s="50">
        <v>44</v>
      </c>
      <c r="F100" s="50">
        <v>60</v>
      </c>
      <c r="G100" s="50">
        <v>45</v>
      </c>
      <c r="H100" s="50">
        <v>30</v>
      </c>
      <c r="I100" s="63">
        <f t="shared" si="13"/>
        <v>179</v>
      </c>
      <c r="J100" s="81">
        <f t="shared" si="7"/>
        <v>53</v>
      </c>
      <c r="K100" s="86"/>
      <c r="L100" s="86"/>
      <c r="M100" s="86"/>
      <c r="N100" s="63"/>
      <c r="O100" s="110"/>
      <c r="P100" s="134"/>
      <c r="Q100" s="63"/>
      <c r="R100" s="95"/>
      <c r="S100" s="134"/>
      <c r="T100" s="63"/>
      <c r="U100" s="119"/>
      <c r="V100" s="182"/>
      <c r="W100" s="105"/>
      <c r="X100" s="120"/>
    </row>
    <row r="101" spans="1:24" s="8" customFormat="1" ht="19.5" customHeight="1" thickBot="1" x14ac:dyDescent="0.25">
      <c r="A101" s="178"/>
      <c r="B101" s="199" t="s">
        <v>308</v>
      </c>
      <c r="C101" s="102">
        <v>25</v>
      </c>
      <c r="D101" s="51" t="s">
        <v>10</v>
      </c>
      <c r="E101" s="51">
        <v>48</v>
      </c>
      <c r="F101" s="63">
        <v>20</v>
      </c>
      <c r="G101" s="63">
        <v>45</v>
      </c>
      <c r="H101" s="63">
        <v>20</v>
      </c>
      <c r="I101" s="63">
        <f t="shared" si="13"/>
        <v>133</v>
      </c>
      <c r="J101" s="81">
        <f t="shared" si="7"/>
        <v>144</v>
      </c>
      <c r="K101" s="63"/>
      <c r="L101" s="63"/>
      <c r="M101" s="63"/>
      <c r="N101" s="63"/>
      <c r="O101" s="113"/>
      <c r="P101" s="134"/>
      <c r="Q101" s="63"/>
      <c r="R101" s="95"/>
      <c r="S101" s="134"/>
      <c r="T101" s="63"/>
      <c r="U101" s="119"/>
      <c r="V101" s="182"/>
      <c r="W101" s="105"/>
      <c r="X101" s="120"/>
    </row>
    <row r="102" spans="1:24" s="8" customFormat="1" ht="19.5" customHeight="1" thickBot="1" x14ac:dyDescent="0.25">
      <c r="A102" s="179"/>
      <c r="B102" s="183" t="s">
        <v>323</v>
      </c>
      <c r="C102" s="103">
        <v>25</v>
      </c>
      <c r="D102" s="52" t="s">
        <v>11</v>
      </c>
      <c r="E102" s="52">
        <v>44</v>
      </c>
      <c r="F102" s="52">
        <v>40</v>
      </c>
      <c r="G102" s="52">
        <v>45</v>
      </c>
      <c r="H102" s="74">
        <v>30</v>
      </c>
      <c r="I102" s="80">
        <f t="shared" si="13"/>
        <v>159</v>
      </c>
      <c r="J102" s="81">
        <f t="shared" si="7"/>
        <v>101</v>
      </c>
      <c r="K102" s="87"/>
      <c r="L102" s="87"/>
      <c r="M102" s="87"/>
      <c r="N102" s="91"/>
      <c r="O102" s="112"/>
      <c r="P102" s="135"/>
      <c r="Q102" s="91"/>
      <c r="R102" s="96"/>
      <c r="S102" s="135"/>
      <c r="T102" s="91"/>
      <c r="U102" s="127"/>
      <c r="V102" s="184"/>
      <c r="W102" s="180"/>
      <c r="X102" s="154"/>
    </row>
    <row r="103" spans="1:24" s="8" customFormat="1" ht="19.5" customHeight="1" thickBot="1" x14ac:dyDescent="0.25">
      <c r="A103" s="175" t="s">
        <v>172</v>
      </c>
      <c r="B103" s="201" t="s">
        <v>305</v>
      </c>
      <c r="C103" s="49">
        <v>26</v>
      </c>
      <c r="D103" s="49" t="s">
        <v>8</v>
      </c>
      <c r="E103" s="49">
        <v>52</v>
      </c>
      <c r="F103" s="62">
        <v>30</v>
      </c>
      <c r="G103" s="62">
        <v>45</v>
      </c>
      <c r="H103" s="81">
        <v>10</v>
      </c>
      <c r="I103" s="81">
        <f t="shared" ref="I103:I106" si="14">SUM(E103:H103)</f>
        <v>137</v>
      </c>
      <c r="J103" s="81">
        <f t="shared" si="7"/>
        <v>140</v>
      </c>
      <c r="K103" s="62">
        <f>SUM(I103:I106)</f>
        <v>664</v>
      </c>
      <c r="L103" s="62">
        <v>35</v>
      </c>
      <c r="M103" s="62"/>
      <c r="N103" s="62">
        <f>SUM(K103+L103-M103)</f>
        <v>699</v>
      </c>
      <c r="O103" s="109">
        <f>RANK(N103,$N$3:$N$195)</f>
        <v>18</v>
      </c>
      <c r="P103" s="133"/>
      <c r="Q103" s="62"/>
      <c r="R103" s="94"/>
      <c r="S103" s="133"/>
      <c r="T103" s="62"/>
      <c r="U103" s="125"/>
      <c r="V103" s="126"/>
      <c r="W103" s="94"/>
      <c r="X103" s="186"/>
    </row>
    <row r="104" spans="1:24" s="8" customFormat="1" ht="19.5" customHeight="1" thickBot="1" x14ac:dyDescent="0.25">
      <c r="A104" s="185" t="s">
        <v>173</v>
      </c>
      <c r="B104" s="163" t="s">
        <v>304</v>
      </c>
      <c r="C104" s="50">
        <v>26</v>
      </c>
      <c r="D104" s="50" t="s">
        <v>9</v>
      </c>
      <c r="E104" s="50">
        <v>60</v>
      </c>
      <c r="F104" s="50">
        <v>30</v>
      </c>
      <c r="G104" s="50">
        <v>45</v>
      </c>
      <c r="H104" s="50">
        <v>10</v>
      </c>
      <c r="I104" s="63">
        <f t="shared" si="14"/>
        <v>145</v>
      </c>
      <c r="J104" s="81">
        <f t="shared" si="7"/>
        <v>127</v>
      </c>
      <c r="K104" s="86"/>
      <c r="L104" s="86"/>
      <c r="M104" s="86"/>
      <c r="N104" s="63"/>
      <c r="O104" s="110"/>
      <c r="P104" s="134"/>
      <c r="Q104" s="63"/>
      <c r="R104" s="95"/>
      <c r="S104" s="134"/>
      <c r="T104" s="63"/>
      <c r="U104" s="119"/>
      <c r="V104" s="122"/>
      <c r="W104" s="95"/>
      <c r="X104" s="187"/>
    </row>
    <row r="105" spans="1:24" s="8" customFormat="1" ht="19.5" customHeight="1" thickBot="1" x14ac:dyDescent="0.25">
      <c r="A105" s="178"/>
      <c r="B105" s="199" t="s">
        <v>307</v>
      </c>
      <c r="C105" s="51">
        <v>26</v>
      </c>
      <c r="D105" s="51" t="s">
        <v>10</v>
      </c>
      <c r="E105" s="51">
        <v>68</v>
      </c>
      <c r="F105" s="63">
        <v>80</v>
      </c>
      <c r="G105" s="63">
        <v>45</v>
      </c>
      <c r="H105" s="63">
        <v>20</v>
      </c>
      <c r="I105" s="63">
        <f t="shared" si="14"/>
        <v>213</v>
      </c>
      <c r="J105" s="81">
        <f t="shared" si="7"/>
        <v>18</v>
      </c>
      <c r="K105" s="63"/>
      <c r="L105" s="63"/>
      <c r="M105" s="63"/>
      <c r="N105" s="63"/>
      <c r="O105" s="113"/>
      <c r="P105" s="134"/>
      <c r="Q105" s="63"/>
      <c r="R105" s="95"/>
      <c r="S105" s="134"/>
      <c r="T105" s="63"/>
      <c r="U105" s="119"/>
      <c r="V105" s="122"/>
      <c r="W105" s="95"/>
      <c r="X105" s="187"/>
    </row>
    <row r="106" spans="1:24" s="8" customFormat="1" ht="19.5" customHeight="1" thickBot="1" x14ac:dyDescent="0.25">
      <c r="A106" s="179"/>
      <c r="B106" s="183" t="s">
        <v>306</v>
      </c>
      <c r="C106" s="52">
        <v>26</v>
      </c>
      <c r="D106" s="52" t="s">
        <v>11</v>
      </c>
      <c r="E106" s="52">
        <v>44</v>
      </c>
      <c r="F106" s="52">
        <v>70</v>
      </c>
      <c r="G106" s="52">
        <v>45</v>
      </c>
      <c r="H106" s="74">
        <v>10</v>
      </c>
      <c r="I106" s="80">
        <f t="shared" si="14"/>
        <v>169</v>
      </c>
      <c r="J106" s="81">
        <f t="shared" si="7"/>
        <v>77</v>
      </c>
      <c r="K106" s="87"/>
      <c r="L106" s="87"/>
      <c r="M106" s="87"/>
      <c r="N106" s="91"/>
      <c r="O106" s="112"/>
      <c r="P106" s="135"/>
      <c r="Q106" s="91"/>
      <c r="R106" s="96"/>
      <c r="S106" s="135"/>
      <c r="T106" s="91"/>
      <c r="U106" s="127"/>
      <c r="V106" s="128"/>
      <c r="W106" s="96"/>
      <c r="X106" s="188"/>
    </row>
    <row r="107" spans="1:24" s="8" customFormat="1" ht="19.5" customHeight="1" thickBot="1" x14ac:dyDescent="0.25">
      <c r="A107" s="17" t="s">
        <v>24</v>
      </c>
      <c r="B107" s="30" t="s">
        <v>72</v>
      </c>
      <c r="C107" s="53">
        <v>27</v>
      </c>
      <c r="D107" s="53" t="s">
        <v>8</v>
      </c>
      <c r="E107" s="53">
        <v>84</v>
      </c>
      <c r="F107" s="64">
        <v>30</v>
      </c>
      <c r="G107" s="64">
        <v>45</v>
      </c>
      <c r="H107" s="79">
        <v>20</v>
      </c>
      <c r="I107" s="79">
        <f t="shared" ref="I107:I110" si="15">SUM(E107:H107)</f>
        <v>179</v>
      </c>
      <c r="J107" s="81">
        <f t="shared" si="7"/>
        <v>53</v>
      </c>
      <c r="K107" s="64">
        <f>SUM(I107:I110)</f>
        <v>730</v>
      </c>
      <c r="L107" s="64">
        <v>35</v>
      </c>
      <c r="M107" s="64"/>
      <c r="N107" s="64">
        <f>SUM(K107+L107-M107)</f>
        <v>765</v>
      </c>
      <c r="O107" s="109">
        <f>RANK(N107,$N$3:$N$195)</f>
        <v>11</v>
      </c>
      <c r="P107" s="140"/>
      <c r="Q107" s="64"/>
      <c r="R107" s="141"/>
      <c r="S107" s="140"/>
      <c r="T107" s="64"/>
      <c r="U107" s="142"/>
      <c r="V107" s="143"/>
      <c r="W107" s="64"/>
      <c r="X107" s="124"/>
    </row>
    <row r="108" spans="1:24" s="8" customFormat="1" ht="19.5" customHeight="1" thickBot="1" x14ac:dyDescent="0.25">
      <c r="A108" s="26" t="s">
        <v>26</v>
      </c>
      <c r="B108" s="28" t="s">
        <v>73</v>
      </c>
      <c r="C108" s="50">
        <v>27</v>
      </c>
      <c r="D108" s="50" t="s">
        <v>9</v>
      </c>
      <c r="E108" s="50">
        <v>68</v>
      </c>
      <c r="F108" s="50">
        <v>10</v>
      </c>
      <c r="G108" s="50">
        <v>45</v>
      </c>
      <c r="H108" s="50">
        <v>30</v>
      </c>
      <c r="I108" s="63">
        <f t="shared" si="15"/>
        <v>153</v>
      </c>
      <c r="J108" s="81">
        <f t="shared" si="7"/>
        <v>107</v>
      </c>
      <c r="K108" s="86"/>
      <c r="L108" s="86"/>
      <c r="M108" s="86"/>
      <c r="N108" s="63"/>
      <c r="O108" s="110"/>
      <c r="P108" s="134"/>
      <c r="Q108" s="63"/>
      <c r="R108" s="95"/>
      <c r="S108" s="134"/>
      <c r="T108" s="63"/>
      <c r="U108" s="119"/>
      <c r="V108" s="122"/>
      <c r="W108" s="63"/>
      <c r="X108" s="120"/>
    </row>
    <row r="109" spans="1:24" s="8" customFormat="1" ht="19.5" customHeight="1" thickBot="1" x14ac:dyDescent="0.25">
      <c r="A109" s="27"/>
      <c r="B109" s="165" t="s">
        <v>292</v>
      </c>
      <c r="C109" s="51">
        <v>27</v>
      </c>
      <c r="D109" s="51" t="s">
        <v>10</v>
      </c>
      <c r="E109" s="51">
        <v>64</v>
      </c>
      <c r="F109" s="63">
        <v>40</v>
      </c>
      <c r="G109" s="63">
        <v>45</v>
      </c>
      <c r="H109" s="63">
        <v>30</v>
      </c>
      <c r="I109" s="63">
        <f t="shared" si="15"/>
        <v>179</v>
      </c>
      <c r="J109" s="81">
        <f t="shared" si="7"/>
        <v>53</v>
      </c>
      <c r="K109" s="63"/>
      <c r="L109" s="63"/>
      <c r="M109" s="63"/>
      <c r="N109" s="63"/>
      <c r="O109" s="113"/>
      <c r="P109" s="134"/>
      <c r="Q109" s="63"/>
      <c r="R109" s="95"/>
      <c r="S109" s="134"/>
      <c r="T109" s="63"/>
      <c r="U109" s="119"/>
      <c r="V109" s="122"/>
      <c r="W109" s="63"/>
      <c r="X109" s="120"/>
    </row>
    <row r="110" spans="1:24" s="8" customFormat="1" ht="19.5" customHeight="1" thickBot="1" x14ac:dyDescent="0.25">
      <c r="A110" s="22"/>
      <c r="B110" s="159" t="s">
        <v>174</v>
      </c>
      <c r="C110" s="52">
        <v>27</v>
      </c>
      <c r="D110" s="52" t="s">
        <v>11</v>
      </c>
      <c r="E110" s="52">
        <v>84</v>
      </c>
      <c r="F110" s="52">
        <v>50</v>
      </c>
      <c r="G110" s="52">
        <v>45</v>
      </c>
      <c r="H110" s="74">
        <v>40</v>
      </c>
      <c r="I110" s="80">
        <f t="shared" si="15"/>
        <v>219</v>
      </c>
      <c r="J110" s="81">
        <f t="shared" si="7"/>
        <v>12</v>
      </c>
      <c r="K110" s="87"/>
      <c r="L110" s="87"/>
      <c r="M110" s="87"/>
      <c r="N110" s="91"/>
      <c r="O110" s="112"/>
      <c r="P110" s="135"/>
      <c r="Q110" s="91"/>
      <c r="R110" s="96"/>
      <c r="S110" s="135"/>
      <c r="T110" s="91"/>
      <c r="U110" s="127"/>
      <c r="V110" s="128"/>
      <c r="W110" s="91"/>
      <c r="X110" s="121"/>
    </row>
    <row r="111" spans="1:24" s="8" customFormat="1" ht="19.5" customHeight="1" thickBot="1" x14ac:dyDescent="0.25">
      <c r="A111" s="17" t="s">
        <v>175</v>
      </c>
      <c r="B111" s="47" t="s">
        <v>298</v>
      </c>
      <c r="C111" s="49">
        <v>28</v>
      </c>
      <c r="D111" s="49" t="s">
        <v>8</v>
      </c>
      <c r="E111" s="49">
        <v>48</v>
      </c>
      <c r="F111" s="62">
        <v>30</v>
      </c>
      <c r="G111" s="62">
        <v>15</v>
      </c>
      <c r="H111" s="79">
        <v>20</v>
      </c>
      <c r="I111" s="79">
        <f t="shared" ref="I111:I114" si="16">SUM(E111:H111)</f>
        <v>113</v>
      </c>
      <c r="J111" s="81">
        <f t="shared" si="7"/>
        <v>164</v>
      </c>
      <c r="K111" s="62">
        <f>SUM(I111:I114)</f>
        <v>571</v>
      </c>
      <c r="L111" s="62">
        <v>5</v>
      </c>
      <c r="M111" s="62"/>
      <c r="N111" s="64">
        <f>SUM(K111+L111-M111)</f>
        <v>576</v>
      </c>
      <c r="O111" s="109">
        <f>RANK(N111,$N$3:$N$195)</f>
        <v>37</v>
      </c>
      <c r="P111" s="133"/>
      <c r="Q111" s="62"/>
      <c r="R111" s="94"/>
      <c r="S111" s="133"/>
      <c r="T111" s="62"/>
      <c r="U111" s="125"/>
      <c r="V111" s="126"/>
      <c r="W111" s="62"/>
      <c r="X111" s="132"/>
    </row>
    <row r="112" spans="1:24" s="8" customFormat="1" ht="19.5" customHeight="1" thickBot="1" x14ac:dyDescent="0.25">
      <c r="A112" s="155" t="s">
        <v>176</v>
      </c>
      <c r="B112" s="44" t="s">
        <v>299</v>
      </c>
      <c r="C112" s="50">
        <v>28</v>
      </c>
      <c r="D112" s="50" t="s">
        <v>9</v>
      </c>
      <c r="E112" s="50">
        <v>52</v>
      </c>
      <c r="F112" s="50">
        <v>50</v>
      </c>
      <c r="G112" s="50">
        <v>30</v>
      </c>
      <c r="H112" s="50">
        <v>20</v>
      </c>
      <c r="I112" s="63">
        <f t="shared" si="16"/>
        <v>152</v>
      </c>
      <c r="J112" s="81">
        <f t="shared" si="7"/>
        <v>112</v>
      </c>
      <c r="K112" s="86"/>
      <c r="L112" s="86"/>
      <c r="M112" s="86"/>
      <c r="N112" s="63"/>
      <c r="O112" s="110"/>
      <c r="P112" s="134"/>
      <c r="Q112" s="63"/>
      <c r="R112" s="95"/>
      <c r="S112" s="134"/>
      <c r="T112" s="63"/>
      <c r="U112" s="119"/>
      <c r="V112" s="122"/>
      <c r="W112" s="63"/>
      <c r="X112" s="120"/>
    </row>
    <row r="113" spans="1:24" s="8" customFormat="1" ht="19.5" customHeight="1" thickBot="1" x14ac:dyDescent="0.25">
      <c r="A113" s="21"/>
      <c r="B113" s="165" t="s">
        <v>300</v>
      </c>
      <c r="C113" s="51">
        <v>28</v>
      </c>
      <c r="D113" s="51" t="s">
        <v>10</v>
      </c>
      <c r="E113" s="51">
        <v>56</v>
      </c>
      <c r="F113" s="63">
        <v>20</v>
      </c>
      <c r="G113" s="63">
        <v>45</v>
      </c>
      <c r="H113" s="63">
        <v>20</v>
      </c>
      <c r="I113" s="63">
        <f t="shared" si="16"/>
        <v>141</v>
      </c>
      <c r="J113" s="81">
        <f t="shared" si="7"/>
        <v>133</v>
      </c>
      <c r="K113" s="63"/>
      <c r="L113" s="63"/>
      <c r="M113" s="63"/>
      <c r="N113" s="63"/>
      <c r="O113" s="113"/>
      <c r="P113" s="134"/>
      <c r="Q113" s="63"/>
      <c r="R113" s="95"/>
      <c r="S113" s="134"/>
      <c r="T113" s="63"/>
      <c r="U113" s="119"/>
      <c r="V113" s="122"/>
      <c r="W113" s="63"/>
      <c r="X113" s="120"/>
    </row>
    <row r="114" spans="1:24" s="8" customFormat="1" ht="19.5" customHeight="1" thickBot="1" x14ac:dyDescent="0.25">
      <c r="A114" s="22"/>
      <c r="B114" s="159" t="s">
        <v>324</v>
      </c>
      <c r="C114" s="52">
        <v>28</v>
      </c>
      <c r="D114" s="52" t="s">
        <v>11</v>
      </c>
      <c r="E114" s="52">
        <v>40</v>
      </c>
      <c r="F114" s="52">
        <v>40</v>
      </c>
      <c r="G114" s="52">
        <v>45</v>
      </c>
      <c r="H114" s="74">
        <v>40</v>
      </c>
      <c r="I114" s="80">
        <f t="shared" si="16"/>
        <v>165</v>
      </c>
      <c r="J114" s="81">
        <f t="shared" si="7"/>
        <v>84</v>
      </c>
      <c r="K114" s="87"/>
      <c r="L114" s="87"/>
      <c r="M114" s="87"/>
      <c r="N114" s="91"/>
      <c r="O114" s="112"/>
      <c r="P114" s="135"/>
      <c r="Q114" s="91"/>
      <c r="R114" s="96"/>
      <c r="S114" s="135"/>
      <c r="T114" s="91"/>
      <c r="U114" s="127"/>
      <c r="V114" s="128"/>
      <c r="W114" s="91"/>
      <c r="X114" s="121"/>
    </row>
    <row r="115" spans="1:24" s="8" customFormat="1" ht="19.5" customHeight="1" thickBot="1" x14ac:dyDescent="0.25">
      <c r="A115" s="17" t="s">
        <v>21</v>
      </c>
      <c r="B115" s="47" t="s">
        <v>177</v>
      </c>
      <c r="C115" s="49">
        <v>29</v>
      </c>
      <c r="D115" s="49" t="s">
        <v>8</v>
      </c>
      <c r="E115" s="49">
        <v>80</v>
      </c>
      <c r="F115" s="62">
        <v>100</v>
      </c>
      <c r="G115" s="62">
        <v>30</v>
      </c>
      <c r="H115" s="79">
        <v>30</v>
      </c>
      <c r="I115" s="79">
        <f t="shared" ref="I115:I118" si="17">SUM(E115:H115)</f>
        <v>240</v>
      </c>
      <c r="J115" s="81">
        <f t="shared" si="7"/>
        <v>3</v>
      </c>
      <c r="K115" s="62">
        <f>SUM(I115:I118)</f>
        <v>877</v>
      </c>
      <c r="L115" s="62">
        <v>50</v>
      </c>
      <c r="M115" s="62"/>
      <c r="N115" s="64">
        <f>SUM(K115+L115-M115)</f>
        <v>927</v>
      </c>
      <c r="O115" s="202">
        <f>RANK(N115,$N$3:$N$195)</f>
        <v>2</v>
      </c>
      <c r="P115" s="133"/>
      <c r="Q115" s="62"/>
      <c r="R115" s="94"/>
      <c r="S115" s="133"/>
      <c r="T115" s="62"/>
      <c r="U115" s="125"/>
      <c r="V115" s="126"/>
      <c r="W115" s="62"/>
      <c r="X115" s="132"/>
    </row>
    <row r="116" spans="1:24" s="8" customFormat="1" ht="19.5" customHeight="1" thickBot="1" x14ac:dyDescent="0.25">
      <c r="A116" s="23" t="s">
        <v>27</v>
      </c>
      <c r="B116" s="28" t="s">
        <v>74</v>
      </c>
      <c r="C116" s="50">
        <v>29</v>
      </c>
      <c r="D116" s="50" t="s">
        <v>9</v>
      </c>
      <c r="E116" s="50">
        <v>76</v>
      </c>
      <c r="F116" s="50">
        <v>100</v>
      </c>
      <c r="G116" s="50">
        <v>45</v>
      </c>
      <c r="H116" s="50">
        <v>30</v>
      </c>
      <c r="I116" s="63">
        <f t="shared" si="17"/>
        <v>251</v>
      </c>
      <c r="J116" s="81">
        <f t="shared" si="7"/>
        <v>2</v>
      </c>
      <c r="K116" s="86"/>
      <c r="L116" s="86"/>
      <c r="M116" s="86"/>
      <c r="N116" s="63"/>
      <c r="O116" s="110"/>
      <c r="P116" s="134"/>
      <c r="Q116" s="63"/>
      <c r="R116" s="95"/>
      <c r="S116" s="134"/>
      <c r="T116" s="63"/>
      <c r="U116" s="119"/>
      <c r="V116" s="122"/>
      <c r="W116" s="63"/>
      <c r="X116" s="120"/>
    </row>
    <row r="117" spans="1:24" s="8" customFormat="1" ht="19.5" customHeight="1" thickBot="1" x14ac:dyDescent="0.25">
      <c r="A117" s="21"/>
      <c r="B117" s="165" t="s">
        <v>178</v>
      </c>
      <c r="C117" s="51">
        <v>29</v>
      </c>
      <c r="D117" s="51" t="s">
        <v>10</v>
      </c>
      <c r="E117" s="51">
        <v>48</v>
      </c>
      <c r="F117" s="63">
        <v>70</v>
      </c>
      <c r="G117" s="63">
        <v>45</v>
      </c>
      <c r="H117" s="63">
        <v>30</v>
      </c>
      <c r="I117" s="63">
        <f t="shared" si="17"/>
        <v>193</v>
      </c>
      <c r="J117" s="81">
        <f t="shared" si="7"/>
        <v>38</v>
      </c>
      <c r="K117" s="63"/>
      <c r="L117" s="63"/>
      <c r="M117" s="63"/>
      <c r="N117" s="63"/>
      <c r="O117" s="113"/>
      <c r="P117" s="134"/>
      <c r="Q117" s="63"/>
      <c r="R117" s="95"/>
      <c r="S117" s="134"/>
      <c r="T117" s="63"/>
      <c r="U117" s="119"/>
      <c r="V117" s="122"/>
      <c r="W117" s="63"/>
      <c r="X117" s="120"/>
    </row>
    <row r="118" spans="1:24" s="8" customFormat="1" ht="19.5" customHeight="1" thickBot="1" x14ac:dyDescent="0.25">
      <c r="A118" s="22"/>
      <c r="B118" s="159" t="s">
        <v>179</v>
      </c>
      <c r="C118" s="52">
        <v>29</v>
      </c>
      <c r="D118" s="52" t="s">
        <v>11</v>
      </c>
      <c r="E118" s="52">
        <v>68</v>
      </c>
      <c r="F118" s="52">
        <v>60</v>
      </c>
      <c r="G118" s="52">
        <v>45</v>
      </c>
      <c r="H118" s="74">
        <v>20</v>
      </c>
      <c r="I118" s="80">
        <f t="shared" si="17"/>
        <v>193</v>
      </c>
      <c r="J118" s="81">
        <f t="shared" si="7"/>
        <v>38</v>
      </c>
      <c r="K118" s="87"/>
      <c r="L118" s="87"/>
      <c r="M118" s="87"/>
      <c r="N118" s="91"/>
      <c r="O118" s="112"/>
      <c r="P118" s="135"/>
      <c r="Q118" s="91"/>
      <c r="R118" s="96"/>
      <c r="S118" s="135"/>
      <c r="T118" s="91"/>
      <c r="U118" s="127"/>
      <c r="V118" s="128"/>
      <c r="W118" s="91"/>
      <c r="X118" s="121"/>
    </row>
    <row r="119" spans="1:24" s="8" customFormat="1" ht="19.5" customHeight="1" thickBot="1" x14ac:dyDescent="0.25">
      <c r="A119" s="17" t="s">
        <v>180</v>
      </c>
      <c r="B119" s="47" t="s">
        <v>328</v>
      </c>
      <c r="C119" s="49">
        <v>30</v>
      </c>
      <c r="D119" s="49" t="s">
        <v>8</v>
      </c>
      <c r="E119" s="49">
        <v>44</v>
      </c>
      <c r="F119" s="62">
        <v>60</v>
      </c>
      <c r="G119" s="62">
        <v>45</v>
      </c>
      <c r="H119" s="79">
        <v>20</v>
      </c>
      <c r="I119" s="79">
        <f t="shared" ref="I119:I122" si="18">SUM(E119:H119)</f>
        <v>169</v>
      </c>
      <c r="J119" s="81">
        <f t="shared" si="7"/>
        <v>77</v>
      </c>
      <c r="K119" s="62">
        <f>SUM(I119:I122)</f>
        <v>595</v>
      </c>
      <c r="L119" s="62">
        <v>20</v>
      </c>
      <c r="M119" s="62"/>
      <c r="N119" s="64">
        <f>SUM(K119+L119-M119)</f>
        <v>615</v>
      </c>
      <c r="O119" s="109">
        <f>RANK(N119,$N$3:$N$195)</f>
        <v>34</v>
      </c>
      <c r="P119" s="133"/>
      <c r="Q119" s="62"/>
      <c r="R119" s="94"/>
      <c r="S119" s="133"/>
      <c r="T119" s="62"/>
      <c r="U119" s="125"/>
      <c r="V119" s="126"/>
      <c r="W119" s="62"/>
      <c r="X119" s="132"/>
    </row>
    <row r="120" spans="1:24" s="8" customFormat="1" ht="19.5" customHeight="1" thickBot="1" x14ac:dyDescent="0.25">
      <c r="A120" s="155" t="s">
        <v>291</v>
      </c>
      <c r="B120" s="44" t="s">
        <v>181</v>
      </c>
      <c r="C120" s="50">
        <v>30</v>
      </c>
      <c r="D120" s="50" t="s">
        <v>9</v>
      </c>
      <c r="E120" s="50">
        <v>56</v>
      </c>
      <c r="F120" s="50">
        <v>10</v>
      </c>
      <c r="G120" s="50">
        <v>30</v>
      </c>
      <c r="H120" s="50">
        <v>10</v>
      </c>
      <c r="I120" s="63">
        <f t="shared" si="18"/>
        <v>106</v>
      </c>
      <c r="J120" s="81">
        <f t="shared" si="7"/>
        <v>172</v>
      </c>
      <c r="K120" s="86"/>
      <c r="L120" s="86"/>
      <c r="M120" s="86"/>
      <c r="N120" s="63"/>
      <c r="O120" s="110"/>
      <c r="P120" s="134"/>
      <c r="Q120" s="63"/>
      <c r="R120" s="95"/>
      <c r="S120" s="134"/>
      <c r="T120" s="63"/>
      <c r="U120" s="119"/>
      <c r="V120" s="122"/>
      <c r="W120" s="63"/>
      <c r="X120" s="120"/>
    </row>
    <row r="121" spans="1:24" s="8" customFormat="1" ht="19.5" customHeight="1" thickBot="1" x14ac:dyDescent="0.25">
      <c r="A121" s="21"/>
      <c r="B121" s="165" t="s">
        <v>182</v>
      </c>
      <c r="C121" s="51">
        <v>30</v>
      </c>
      <c r="D121" s="51" t="s">
        <v>10</v>
      </c>
      <c r="E121" s="51">
        <v>48</v>
      </c>
      <c r="F121" s="63">
        <v>40</v>
      </c>
      <c r="G121" s="63">
        <v>45</v>
      </c>
      <c r="H121" s="63">
        <v>20</v>
      </c>
      <c r="I121" s="63">
        <f t="shared" si="18"/>
        <v>153</v>
      </c>
      <c r="J121" s="81">
        <f t="shared" si="7"/>
        <v>107</v>
      </c>
      <c r="K121" s="63"/>
      <c r="L121" s="63"/>
      <c r="M121" s="63"/>
      <c r="N121" s="63"/>
      <c r="O121" s="113"/>
      <c r="P121" s="134"/>
      <c r="Q121" s="63"/>
      <c r="R121" s="95"/>
      <c r="S121" s="134"/>
      <c r="T121" s="63"/>
      <c r="U121" s="119"/>
      <c r="V121" s="122"/>
      <c r="W121" s="63"/>
      <c r="X121" s="120"/>
    </row>
    <row r="122" spans="1:24" s="8" customFormat="1" ht="19.5" customHeight="1" thickBot="1" x14ac:dyDescent="0.25">
      <c r="A122" s="22"/>
      <c r="B122" s="159" t="s">
        <v>183</v>
      </c>
      <c r="C122" s="52">
        <v>30</v>
      </c>
      <c r="D122" s="52" t="s">
        <v>11</v>
      </c>
      <c r="E122" s="52">
        <v>52</v>
      </c>
      <c r="F122" s="52">
        <v>40</v>
      </c>
      <c r="G122" s="52">
        <v>45</v>
      </c>
      <c r="H122" s="74">
        <v>30</v>
      </c>
      <c r="I122" s="80">
        <f t="shared" si="18"/>
        <v>167</v>
      </c>
      <c r="J122" s="81">
        <f t="shared" si="7"/>
        <v>81</v>
      </c>
      <c r="K122" s="87"/>
      <c r="L122" s="87"/>
      <c r="M122" s="87"/>
      <c r="N122" s="91"/>
      <c r="O122" s="112"/>
      <c r="P122" s="135"/>
      <c r="Q122" s="91"/>
      <c r="R122" s="96"/>
      <c r="S122" s="135"/>
      <c r="T122" s="91"/>
      <c r="U122" s="127"/>
      <c r="V122" s="128"/>
      <c r="W122" s="91"/>
      <c r="X122" s="121"/>
    </row>
    <row r="123" spans="1:24" s="8" customFormat="1" ht="19.5" customHeight="1" thickBot="1" x14ac:dyDescent="0.25">
      <c r="A123" s="17" t="s">
        <v>75</v>
      </c>
      <c r="B123" s="47" t="s">
        <v>102</v>
      </c>
      <c r="C123" s="49">
        <v>31</v>
      </c>
      <c r="D123" s="49" t="s">
        <v>8</v>
      </c>
      <c r="E123" s="49">
        <v>76</v>
      </c>
      <c r="F123" s="62">
        <v>30</v>
      </c>
      <c r="G123" s="62">
        <v>30</v>
      </c>
      <c r="H123" s="79">
        <v>10</v>
      </c>
      <c r="I123" s="79">
        <f t="shared" ref="I123:I134" si="19">SUM(E123:H123)</f>
        <v>146</v>
      </c>
      <c r="J123" s="81">
        <f t="shared" si="7"/>
        <v>125</v>
      </c>
      <c r="K123" s="62">
        <f>SUM(I123:I126)</f>
        <v>603</v>
      </c>
      <c r="L123" s="62">
        <v>40</v>
      </c>
      <c r="M123" s="62"/>
      <c r="N123" s="64">
        <f>SUM(K123+L123-M123)</f>
        <v>643</v>
      </c>
      <c r="O123" s="109">
        <f>RANK(N123,$N$3:$N$195)</f>
        <v>27</v>
      </c>
      <c r="P123" s="133"/>
      <c r="Q123" s="62"/>
      <c r="R123" s="94"/>
      <c r="S123" s="133"/>
      <c r="T123" s="62"/>
      <c r="U123" s="125"/>
      <c r="V123" s="126"/>
      <c r="W123" s="62"/>
      <c r="X123" s="132"/>
    </row>
    <row r="124" spans="1:24" s="8" customFormat="1" ht="19.5" customHeight="1" thickBot="1" x14ac:dyDescent="0.25">
      <c r="A124" s="23" t="s">
        <v>94</v>
      </c>
      <c r="B124" s="44" t="s">
        <v>184</v>
      </c>
      <c r="C124" s="50">
        <v>31</v>
      </c>
      <c r="D124" s="50" t="s">
        <v>9</v>
      </c>
      <c r="E124" s="50">
        <v>60</v>
      </c>
      <c r="F124" s="50">
        <v>20</v>
      </c>
      <c r="G124" s="50">
        <v>45</v>
      </c>
      <c r="H124" s="50">
        <v>20</v>
      </c>
      <c r="I124" s="63">
        <f t="shared" si="19"/>
        <v>145</v>
      </c>
      <c r="J124" s="81">
        <f t="shared" si="7"/>
        <v>127</v>
      </c>
      <c r="K124" s="86"/>
      <c r="L124" s="86"/>
      <c r="M124" s="86"/>
      <c r="N124" s="63"/>
      <c r="O124" s="110"/>
      <c r="P124" s="134"/>
      <c r="Q124" s="63"/>
      <c r="R124" s="95"/>
      <c r="S124" s="134"/>
      <c r="T124" s="63"/>
      <c r="U124" s="119"/>
      <c r="V124" s="122"/>
      <c r="W124" s="63"/>
      <c r="X124" s="120"/>
    </row>
    <row r="125" spans="1:24" s="8" customFormat="1" ht="19.5" customHeight="1" thickBot="1" x14ac:dyDescent="0.25">
      <c r="A125" s="21"/>
      <c r="B125" s="29" t="s">
        <v>76</v>
      </c>
      <c r="C125" s="51">
        <v>31</v>
      </c>
      <c r="D125" s="51" t="s">
        <v>10</v>
      </c>
      <c r="E125" s="51">
        <v>68</v>
      </c>
      <c r="F125" s="63">
        <v>30</v>
      </c>
      <c r="G125" s="63">
        <v>45</v>
      </c>
      <c r="H125" s="63">
        <v>30</v>
      </c>
      <c r="I125" s="63">
        <f t="shared" si="19"/>
        <v>173</v>
      </c>
      <c r="J125" s="81">
        <f t="shared" si="7"/>
        <v>67</v>
      </c>
      <c r="K125" s="63"/>
      <c r="L125" s="63"/>
      <c r="M125" s="63"/>
      <c r="N125" s="63"/>
      <c r="O125" s="113"/>
      <c r="P125" s="134"/>
      <c r="Q125" s="63"/>
      <c r="R125" s="95"/>
      <c r="S125" s="134"/>
      <c r="T125" s="63"/>
      <c r="U125" s="119"/>
      <c r="V125" s="122"/>
      <c r="W125" s="63"/>
      <c r="X125" s="120"/>
    </row>
    <row r="126" spans="1:24" s="8" customFormat="1" ht="19.5" customHeight="1" thickBot="1" x14ac:dyDescent="0.25">
      <c r="A126" s="24"/>
      <c r="B126" s="31" t="s">
        <v>77</v>
      </c>
      <c r="C126" s="52">
        <v>31</v>
      </c>
      <c r="D126" s="52" t="s">
        <v>11</v>
      </c>
      <c r="E126" s="52">
        <v>44</v>
      </c>
      <c r="F126" s="52">
        <v>60</v>
      </c>
      <c r="G126" s="52">
        <v>15</v>
      </c>
      <c r="H126" s="74">
        <v>20</v>
      </c>
      <c r="I126" s="80">
        <f t="shared" si="19"/>
        <v>139</v>
      </c>
      <c r="J126" s="81">
        <f t="shared" si="7"/>
        <v>137</v>
      </c>
      <c r="K126" s="87"/>
      <c r="L126" s="87"/>
      <c r="M126" s="87"/>
      <c r="N126" s="91"/>
      <c r="O126" s="112"/>
      <c r="P126" s="135"/>
      <c r="Q126" s="91"/>
      <c r="R126" s="96"/>
      <c r="S126" s="135"/>
      <c r="T126" s="91"/>
      <c r="U126" s="127"/>
      <c r="V126" s="128"/>
      <c r="W126" s="91"/>
      <c r="X126" s="121"/>
    </row>
    <row r="127" spans="1:24" s="8" customFormat="1" ht="19.5" customHeight="1" thickBot="1" x14ac:dyDescent="0.25">
      <c r="A127" s="17" t="s">
        <v>78</v>
      </c>
      <c r="B127" s="30" t="s">
        <v>80</v>
      </c>
      <c r="C127" s="49">
        <v>32</v>
      </c>
      <c r="D127" s="49" t="s">
        <v>8</v>
      </c>
      <c r="E127" s="49">
        <v>52</v>
      </c>
      <c r="F127" s="71">
        <v>40</v>
      </c>
      <c r="G127" s="62">
        <v>30</v>
      </c>
      <c r="H127" s="79">
        <v>0</v>
      </c>
      <c r="I127" s="79">
        <f t="shared" si="19"/>
        <v>122</v>
      </c>
      <c r="J127" s="81">
        <f t="shared" si="7"/>
        <v>159</v>
      </c>
      <c r="K127" s="62">
        <f>SUM(I127:I130)</f>
        <v>545</v>
      </c>
      <c r="L127" s="62">
        <v>10</v>
      </c>
      <c r="M127" s="62"/>
      <c r="N127" s="64">
        <f>SUM(K127+L127-M127)</f>
        <v>555</v>
      </c>
      <c r="O127" s="109">
        <f>RANK(N127,$N$3:$N$195)</f>
        <v>40</v>
      </c>
      <c r="P127" s="133"/>
      <c r="Q127" s="62"/>
      <c r="R127" s="94"/>
      <c r="S127" s="133"/>
      <c r="T127" s="62"/>
      <c r="U127" s="125"/>
      <c r="V127" s="126"/>
      <c r="W127" s="62"/>
      <c r="X127" s="132"/>
    </row>
    <row r="128" spans="1:24" s="8" customFormat="1" ht="19.5" customHeight="1" thickBot="1" x14ac:dyDescent="0.25">
      <c r="A128" s="23" t="s">
        <v>79</v>
      </c>
      <c r="B128" s="44" t="s">
        <v>286</v>
      </c>
      <c r="C128" s="50">
        <v>32</v>
      </c>
      <c r="D128" s="50" t="s">
        <v>9</v>
      </c>
      <c r="E128" s="50">
        <v>52</v>
      </c>
      <c r="F128" s="70">
        <v>40</v>
      </c>
      <c r="G128" s="50">
        <v>45</v>
      </c>
      <c r="H128" s="50">
        <v>10</v>
      </c>
      <c r="I128" s="63">
        <f t="shared" si="19"/>
        <v>147</v>
      </c>
      <c r="J128" s="81">
        <f t="shared" si="7"/>
        <v>122</v>
      </c>
      <c r="K128" s="86"/>
      <c r="L128" s="86"/>
      <c r="M128" s="86"/>
      <c r="N128" s="63"/>
      <c r="O128" s="110"/>
      <c r="P128" s="134"/>
      <c r="Q128" s="63"/>
      <c r="R128" s="95"/>
      <c r="S128" s="134"/>
      <c r="T128" s="63"/>
      <c r="U128" s="119"/>
      <c r="V128" s="122"/>
      <c r="W128" s="63"/>
      <c r="X128" s="120"/>
    </row>
    <row r="129" spans="1:24" s="8" customFormat="1" ht="19.5" customHeight="1" thickBot="1" x14ac:dyDescent="0.25">
      <c r="A129" s="21"/>
      <c r="B129" s="165" t="s">
        <v>185</v>
      </c>
      <c r="C129" s="51">
        <v>32</v>
      </c>
      <c r="D129" s="51" t="s">
        <v>10</v>
      </c>
      <c r="E129" s="51">
        <v>76</v>
      </c>
      <c r="F129" s="71">
        <v>20</v>
      </c>
      <c r="G129" s="63">
        <v>45</v>
      </c>
      <c r="H129" s="63">
        <v>30</v>
      </c>
      <c r="I129" s="63">
        <f t="shared" si="19"/>
        <v>171</v>
      </c>
      <c r="J129" s="81">
        <f t="shared" si="7"/>
        <v>72</v>
      </c>
      <c r="K129" s="63"/>
      <c r="L129" s="63"/>
      <c r="M129" s="63"/>
      <c r="N129" s="63"/>
      <c r="O129" s="113"/>
      <c r="P129" s="134"/>
      <c r="Q129" s="63"/>
      <c r="R129" s="95"/>
      <c r="S129" s="134"/>
      <c r="T129" s="63"/>
      <c r="U129" s="119"/>
      <c r="V129" s="122"/>
      <c r="W129" s="63"/>
      <c r="X129" s="120"/>
    </row>
    <row r="130" spans="1:24" s="8" customFormat="1" ht="19.5" customHeight="1" thickBot="1" x14ac:dyDescent="0.25">
      <c r="A130" s="24"/>
      <c r="B130" s="159" t="s">
        <v>186</v>
      </c>
      <c r="C130" s="52">
        <v>32</v>
      </c>
      <c r="D130" s="52" t="s">
        <v>11</v>
      </c>
      <c r="E130" s="52">
        <v>40</v>
      </c>
      <c r="F130" s="70">
        <v>10</v>
      </c>
      <c r="G130" s="52">
        <v>45</v>
      </c>
      <c r="H130" s="74">
        <v>10</v>
      </c>
      <c r="I130" s="80">
        <f t="shared" si="19"/>
        <v>105</v>
      </c>
      <c r="J130" s="81">
        <f t="shared" si="7"/>
        <v>173</v>
      </c>
      <c r="K130" s="87"/>
      <c r="L130" s="87"/>
      <c r="M130" s="87"/>
      <c r="N130" s="91"/>
      <c r="O130" s="112"/>
      <c r="P130" s="135"/>
      <c r="Q130" s="91"/>
      <c r="R130" s="96"/>
      <c r="S130" s="135"/>
      <c r="T130" s="91"/>
      <c r="U130" s="127"/>
      <c r="V130" s="128"/>
      <c r="W130" s="91"/>
      <c r="X130" s="121"/>
    </row>
    <row r="131" spans="1:24" s="8" customFormat="1" ht="19.5" customHeight="1" thickBot="1" x14ac:dyDescent="0.25">
      <c r="A131" s="17" t="s">
        <v>187</v>
      </c>
      <c r="B131" s="47" t="s">
        <v>189</v>
      </c>
      <c r="C131" s="49">
        <v>33</v>
      </c>
      <c r="D131" s="49" t="s">
        <v>8</v>
      </c>
      <c r="E131" s="49">
        <v>92</v>
      </c>
      <c r="F131" s="62">
        <v>10</v>
      </c>
      <c r="G131" s="62">
        <v>45</v>
      </c>
      <c r="H131" s="79">
        <v>30</v>
      </c>
      <c r="I131" s="79">
        <f t="shared" si="19"/>
        <v>177</v>
      </c>
      <c r="J131" s="81">
        <f t="shared" si="7"/>
        <v>59</v>
      </c>
      <c r="K131" s="62">
        <f>SUM(I131:I134)</f>
        <v>602</v>
      </c>
      <c r="L131" s="62">
        <v>40</v>
      </c>
      <c r="M131" s="62"/>
      <c r="N131" s="64">
        <f>SUM(K131+L131-M131)</f>
        <v>642</v>
      </c>
      <c r="O131" s="109">
        <f>RANK(N131,$N$3:$N$195)</f>
        <v>28</v>
      </c>
      <c r="P131" s="133"/>
      <c r="Q131" s="62"/>
      <c r="R131" s="94"/>
      <c r="S131" s="133"/>
      <c r="T131" s="62"/>
      <c r="U131" s="125"/>
      <c r="V131" s="126"/>
      <c r="W131" s="62"/>
      <c r="X131" s="132"/>
    </row>
    <row r="132" spans="1:24" s="8" customFormat="1" ht="19.5" customHeight="1" thickBot="1" x14ac:dyDescent="0.25">
      <c r="A132" s="155" t="s">
        <v>188</v>
      </c>
      <c r="B132" s="44" t="s">
        <v>190</v>
      </c>
      <c r="C132" s="50">
        <v>33</v>
      </c>
      <c r="D132" s="50" t="s">
        <v>9</v>
      </c>
      <c r="E132" s="50">
        <v>52</v>
      </c>
      <c r="F132" s="50">
        <v>30</v>
      </c>
      <c r="G132" s="50">
        <v>45</v>
      </c>
      <c r="H132" s="50">
        <v>20</v>
      </c>
      <c r="I132" s="63">
        <f t="shared" si="19"/>
        <v>147</v>
      </c>
      <c r="J132" s="81">
        <f t="shared" ref="J132:J195" si="20">RANK(I132,$I$3:$I$198)</f>
        <v>122</v>
      </c>
      <c r="K132" s="86"/>
      <c r="L132" s="86"/>
      <c r="M132" s="86"/>
      <c r="N132" s="63"/>
      <c r="O132" s="110"/>
      <c r="P132" s="134"/>
      <c r="Q132" s="63"/>
      <c r="R132" s="95"/>
      <c r="S132" s="134"/>
      <c r="T132" s="63"/>
      <c r="U132" s="119"/>
      <c r="V132" s="122"/>
      <c r="W132" s="63"/>
      <c r="X132" s="120"/>
    </row>
    <row r="133" spans="1:24" s="8" customFormat="1" ht="19.5" customHeight="1" thickBot="1" x14ac:dyDescent="0.25">
      <c r="A133" s="21"/>
      <c r="B133" s="165" t="s">
        <v>191</v>
      </c>
      <c r="C133" s="51">
        <v>33</v>
      </c>
      <c r="D133" s="51" t="s">
        <v>10</v>
      </c>
      <c r="E133" s="51">
        <v>60</v>
      </c>
      <c r="F133" s="63">
        <v>40</v>
      </c>
      <c r="G133" s="63">
        <v>45</v>
      </c>
      <c r="H133" s="63">
        <v>20</v>
      </c>
      <c r="I133" s="63">
        <f t="shared" si="19"/>
        <v>165</v>
      </c>
      <c r="J133" s="81">
        <f t="shared" si="20"/>
        <v>84</v>
      </c>
      <c r="K133" s="63"/>
      <c r="L133" s="63"/>
      <c r="M133" s="63"/>
      <c r="N133" s="63"/>
      <c r="O133" s="113"/>
      <c r="P133" s="134"/>
      <c r="Q133" s="63"/>
      <c r="R133" s="95"/>
      <c r="S133" s="134"/>
      <c r="T133" s="63"/>
      <c r="U133" s="119"/>
      <c r="V133" s="122"/>
      <c r="W133" s="63"/>
      <c r="X133" s="120"/>
    </row>
    <row r="134" spans="1:24" s="8" customFormat="1" ht="19.5" customHeight="1" thickBot="1" x14ac:dyDescent="0.25">
      <c r="A134" s="22"/>
      <c r="B134" s="159" t="s">
        <v>192</v>
      </c>
      <c r="C134" s="52">
        <v>33</v>
      </c>
      <c r="D134" s="52" t="s">
        <v>11</v>
      </c>
      <c r="E134" s="52">
        <v>48</v>
      </c>
      <c r="F134" s="52">
        <v>0</v>
      </c>
      <c r="G134" s="52">
        <v>45</v>
      </c>
      <c r="H134" s="74">
        <v>20</v>
      </c>
      <c r="I134" s="80">
        <f t="shared" si="19"/>
        <v>113</v>
      </c>
      <c r="J134" s="81">
        <f t="shared" si="20"/>
        <v>164</v>
      </c>
      <c r="K134" s="87"/>
      <c r="L134" s="87"/>
      <c r="M134" s="87"/>
      <c r="N134" s="91"/>
      <c r="O134" s="112"/>
      <c r="P134" s="135"/>
      <c r="Q134" s="91"/>
      <c r="R134" s="96"/>
      <c r="S134" s="135"/>
      <c r="T134" s="91"/>
      <c r="U134" s="127"/>
      <c r="V134" s="128"/>
      <c r="W134" s="91"/>
      <c r="X134" s="121"/>
    </row>
    <row r="135" spans="1:24" s="8" customFormat="1" ht="19.5" customHeight="1" thickBot="1" x14ac:dyDescent="0.25">
      <c r="A135" s="17" t="s">
        <v>193</v>
      </c>
      <c r="B135" s="47" t="s">
        <v>194</v>
      </c>
      <c r="C135" s="49">
        <v>34</v>
      </c>
      <c r="D135" s="49" t="s">
        <v>8</v>
      </c>
      <c r="E135" s="49"/>
      <c r="F135" s="62"/>
      <c r="G135" s="62"/>
      <c r="H135" s="79"/>
      <c r="I135" s="79">
        <f t="shared" ref="I135:I138" si="21">SUM(E135:H135)</f>
        <v>0</v>
      </c>
      <c r="J135" s="81">
        <f t="shared" si="20"/>
        <v>177</v>
      </c>
      <c r="K135" s="62">
        <f>SUM(I135:I138)</f>
        <v>278</v>
      </c>
      <c r="L135" s="62">
        <v>15</v>
      </c>
      <c r="M135" s="62"/>
      <c r="N135" s="64">
        <f>SUM(K135+L135-M135)</f>
        <v>293</v>
      </c>
      <c r="O135" s="109">
        <f>RANK(N135,$N$3:$N$195)</f>
        <v>45</v>
      </c>
      <c r="P135" s="133"/>
      <c r="Q135" s="62"/>
      <c r="R135" s="94"/>
      <c r="S135" s="133"/>
      <c r="T135" s="62"/>
      <c r="U135" s="125"/>
      <c r="V135" s="126"/>
      <c r="W135" s="62"/>
      <c r="X135" s="132"/>
    </row>
    <row r="136" spans="1:24" s="8" customFormat="1" ht="19.5" customHeight="1" thickBot="1" x14ac:dyDescent="0.25">
      <c r="A136" s="26" t="s">
        <v>257</v>
      </c>
      <c r="B136" s="44" t="s">
        <v>195</v>
      </c>
      <c r="C136" s="50">
        <v>34</v>
      </c>
      <c r="D136" s="50" t="s">
        <v>9</v>
      </c>
      <c r="E136" s="50"/>
      <c r="F136" s="50"/>
      <c r="G136" s="50"/>
      <c r="H136" s="50"/>
      <c r="I136" s="63">
        <f t="shared" si="21"/>
        <v>0</v>
      </c>
      <c r="J136" s="81">
        <f t="shared" si="20"/>
        <v>177</v>
      </c>
      <c r="K136" s="86"/>
      <c r="L136" s="86"/>
      <c r="M136" s="86"/>
      <c r="N136" s="63"/>
      <c r="O136" s="110"/>
      <c r="P136" s="134"/>
      <c r="Q136" s="63"/>
      <c r="R136" s="95"/>
      <c r="S136" s="134"/>
      <c r="T136" s="63"/>
      <c r="U136" s="119"/>
      <c r="V136" s="122"/>
      <c r="W136" s="63"/>
      <c r="X136" s="120"/>
    </row>
    <row r="137" spans="1:24" s="8" customFormat="1" ht="19.5" customHeight="1" thickBot="1" x14ac:dyDescent="0.25">
      <c r="A137" s="27"/>
      <c r="B137" s="165" t="s">
        <v>196</v>
      </c>
      <c r="C137" s="51">
        <v>34</v>
      </c>
      <c r="D137" s="51" t="s">
        <v>10</v>
      </c>
      <c r="E137" s="51">
        <v>60</v>
      </c>
      <c r="F137" s="63">
        <v>50</v>
      </c>
      <c r="G137" s="63">
        <v>30</v>
      </c>
      <c r="H137" s="63">
        <v>10</v>
      </c>
      <c r="I137" s="63">
        <f t="shared" si="21"/>
        <v>150</v>
      </c>
      <c r="J137" s="81">
        <f t="shared" si="20"/>
        <v>117</v>
      </c>
      <c r="K137" s="63"/>
      <c r="L137" s="63"/>
      <c r="M137" s="63"/>
      <c r="N137" s="63"/>
      <c r="O137" s="113"/>
      <c r="P137" s="134"/>
      <c r="Q137" s="63"/>
      <c r="R137" s="95"/>
      <c r="S137" s="134"/>
      <c r="T137" s="63"/>
      <c r="U137" s="119"/>
      <c r="V137" s="122"/>
      <c r="W137" s="63"/>
      <c r="X137" s="120"/>
    </row>
    <row r="138" spans="1:24" s="8" customFormat="1" ht="19.5" customHeight="1" thickBot="1" x14ac:dyDescent="0.25">
      <c r="A138" s="26"/>
      <c r="B138" s="159" t="s">
        <v>197</v>
      </c>
      <c r="C138" s="52">
        <v>34</v>
      </c>
      <c r="D138" s="52" t="s">
        <v>11</v>
      </c>
      <c r="E138" s="52">
        <v>48</v>
      </c>
      <c r="F138" s="52">
        <v>30</v>
      </c>
      <c r="G138" s="52">
        <v>30</v>
      </c>
      <c r="H138" s="74">
        <v>20</v>
      </c>
      <c r="I138" s="80">
        <f t="shared" si="21"/>
        <v>128</v>
      </c>
      <c r="J138" s="81">
        <f t="shared" si="20"/>
        <v>152</v>
      </c>
      <c r="K138" s="87"/>
      <c r="L138" s="87"/>
      <c r="M138" s="87"/>
      <c r="N138" s="91"/>
      <c r="O138" s="112"/>
      <c r="P138" s="135"/>
      <c r="Q138" s="91"/>
      <c r="R138" s="96"/>
      <c r="S138" s="135"/>
      <c r="T138" s="91"/>
      <c r="U138" s="127"/>
      <c r="V138" s="128"/>
      <c r="W138" s="91"/>
      <c r="X138" s="121"/>
    </row>
    <row r="139" spans="1:24" s="8" customFormat="1" ht="19.5" customHeight="1" thickBot="1" x14ac:dyDescent="0.25">
      <c r="A139" s="17" t="s">
        <v>198</v>
      </c>
      <c r="B139" s="47" t="s">
        <v>200</v>
      </c>
      <c r="C139" s="49">
        <v>35</v>
      </c>
      <c r="D139" s="49" t="s">
        <v>8</v>
      </c>
      <c r="E139" s="49">
        <v>60</v>
      </c>
      <c r="F139" s="62">
        <v>40</v>
      </c>
      <c r="G139" s="62">
        <v>45</v>
      </c>
      <c r="H139" s="79">
        <v>20</v>
      </c>
      <c r="I139" s="79">
        <f>SUM(E139:H139)</f>
        <v>165</v>
      </c>
      <c r="J139" s="81">
        <f t="shared" si="20"/>
        <v>84</v>
      </c>
      <c r="K139" s="62">
        <f>SUM(I139:I142)</f>
        <v>666</v>
      </c>
      <c r="L139" s="62">
        <v>25</v>
      </c>
      <c r="M139" s="62"/>
      <c r="N139" s="64">
        <f>SUM(K139+L139-M139)</f>
        <v>691</v>
      </c>
      <c r="O139" s="109">
        <f>RANK(N139,$N$3:$N$195)</f>
        <v>21</v>
      </c>
      <c r="P139" s="133"/>
      <c r="Q139" s="62"/>
      <c r="R139" s="94"/>
      <c r="S139" s="133"/>
      <c r="T139" s="62"/>
      <c r="U139" s="125"/>
      <c r="V139" s="126"/>
      <c r="W139" s="62"/>
      <c r="X139" s="132"/>
    </row>
    <row r="140" spans="1:24" s="8" customFormat="1" ht="19.5" customHeight="1" thickBot="1" x14ac:dyDescent="0.25">
      <c r="A140" s="155" t="s">
        <v>199</v>
      </c>
      <c r="B140" s="44" t="s">
        <v>201</v>
      </c>
      <c r="C140" s="50">
        <v>35</v>
      </c>
      <c r="D140" s="50" t="s">
        <v>9</v>
      </c>
      <c r="E140" s="50">
        <v>52</v>
      </c>
      <c r="F140" s="50">
        <v>20</v>
      </c>
      <c r="G140" s="50">
        <v>45</v>
      </c>
      <c r="H140" s="50">
        <v>20</v>
      </c>
      <c r="I140" s="63">
        <f>SUM(E140:H140)</f>
        <v>137</v>
      </c>
      <c r="J140" s="81">
        <f t="shared" si="20"/>
        <v>140</v>
      </c>
      <c r="K140" s="86"/>
      <c r="L140" s="86"/>
      <c r="M140" s="86"/>
      <c r="N140" s="63"/>
      <c r="O140" s="110"/>
      <c r="P140" s="134"/>
      <c r="Q140" s="63"/>
      <c r="R140" s="95"/>
      <c r="S140" s="134"/>
      <c r="T140" s="63"/>
      <c r="U140" s="119"/>
      <c r="V140" s="122"/>
      <c r="W140" s="63"/>
      <c r="X140" s="120"/>
    </row>
    <row r="141" spans="1:24" s="8" customFormat="1" ht="19.5" customHeight="1" thickBot="1" x14ac:dyDescent="0.25">
      <c r="A141" s="21"/>
      <c r="B141" s="165" t="s">
        <v>202</v>
      </c>
      <c r="C141" s="51">
        <v>35</v>
      </c>
      <c r="D141" s="51" t="s">
        <v>10</v>
      </c>
      <c r="E141" s="51">
        <v>68</v>
      </c>
      <c r="F141" s="63">
        <v>40</v>
      </c>
      <c r="G141" s="63">
        <v>45</v>
      </c>
      <c r="H141" s="63">
        <v>20</v>
      </c>
      <c r="I141" s="63">
        <f>SUM(E141:H141)</f>
        <v>173</v>
      </c>
      <c r="J141" s="81">
        <f t="shared" si="20"/>
        <v>67</v>
      </c>
      <c r="K141" s="63"/>
      <c r="L141" s="63"/>
      <c r="M141" s="63"/>
      <c r="N141" s="63"/>
      <c r="O141" s="113"/>
      <c r="P141" s="134"/>
      <c r="Q141" s="63"/>
      <c r="R141" s="95"/>
      <c r="S141" s="134"/>
      <c r="T141" s="63"/>
      <c r="U141" s="119"/>
      <c r="V141" s="122"/>
      <c r="W141" s="63"/>
      <c r="X141" s="120"/>
    </row>
    <row r="142" spans="1:24" s="8" customFormat="1" ht="19.5" customHeight="1" thickBot="1" x14ac:dyDescent="0.25">
      <c r="A142" s="22"/>
      <c r="B142" s="159" t="s">
        <v>203</v>
      </c>
      <c r="C142" s="52">
        <v>35</v>
      </c>
      <c r="D142" s="52" t="s">
        <v>11</v>
      </c>
      <c r="E142" s="52">
        <v>56</v>
      </c>
      <c r="F142" s="52">
        <v>50</v>
      </c>
      <c r="G142" s="52">
        <v>45</v>
      </c>
      <c r="H142" s="74">
        <v>40</v>
      </c>
      <c r="I142" s="80">
        <f>SUM(E142:H142)</f>
        <v>191</v>
      </c>
      <c r="J142" s="81">
        <f t="shared" si="20"/>
        <v>41</v>
      </c>
      <c r="K142" s="87"/>
      <c r="L142" s="87"/>
      <c r="M142" s="87"/>
      <c r="N142" s="91"/>
      <c r="O142" s="112"/>
      <c r="P142" s="135"/>
      <c r="Q142" s="91"/>
      <c r="R142" s="96"/>
      <c r="S142" s="135"/>
      <c r="T142" s="91"/>
      <c r="U142" s="127"/>
      <c r="V142" s="128"/>
      <c r="W142" s="91"/>
      <c r="X142" s="121"/>
    </row>
    <row r="143" spans="1:24" s="8" customFormat="1" ht="19.5" customHeight="1" thickBot="1" x14ac:dyDescent="0.25">
      <c r="A143" s="17" t="s">
        <v>81</v>
      </c>
      <c r="B143" s="47" t="s">
        <v>204</v>
      </c>
      <c r="C143" s="49">
        <v>36</v>
      </c>
      <c r="D143" s="49" t="s">
        <v>8</v>
      </c>
      <c r="E143" s="49">
        <v>48</v>
      </c>
      <c r="F143" s="62">
        <v>50</v>
      </c>
      <c r="G143" s="62">
        <v>45</v>
      </c>
      <c r="H143" s="79">
        <v>20</v>
      </c>
      <c r="I143" s="79">
        <f t="shared" ref="I143:I146" si="22">SUM(E143:H143)</f>
        <v>163</v>
      </c>
      <c r="J143" s="81">
        <f t="shared" si="20"/>
        <v>90</v>
      </c>
      <c r="K143" s="62">
        <f>SUM(I143:I146)</f>
        <v>658</v>
      </c>
      <c r="L143" s="62">
        <v>40</v>
      </c>
      <c r="M143" s="62"/>
      <c r="N143" s="64">
        <f>SUM(K143+L143-M143)</f>
        <v>698</v>
      </c>
      <c r="O143" s="109">
        <f>RANK(N143,$N$3:$N$195)</f>
        <v>19</v>
      </c>
      <c r="P143" s="133"/>
      <c r="Q143" s="62"/>
      <c r="R143" s="94"/>
      <c r="S143" s="133"/>
      <c r="T143" s="62"/>
      <c r="U143" s="125"/>
      <c r="V143" s="126"/>
      <c r="W143" s="62"/>
      <c r="X143" s="132"/>
    </row>
    <row r="144" spans="1:24" s="8" customFormat="1" ht="19.5" customHeight="1" thickBot="1" x14ac:dyDescent="0.25">
      <c r="A144" s="155" t="s">
        <v>208</v>
      </c>
      <c r="B144" s="44" t="s">
        <v>205</v>
      </c>
      <c r="C144" s="50">
        <v>36</v>
      </c>
      <c r="D144" s="50" t="s">
        <v>9</v>
      </c>
      <c r="E144" s="50">
        <v>76</v>
      </c>
      <c r="F144" s="50">
        <v>40</v>
      </c>
      <c r="G144" s="50">
        <v>45</v>
      </c>
      <c r="H144" s="50">
        <v>10</v>
      </c>
      <c r="I144" s="63">
        <f t="shared" si="22"/>
        <v>171</v>
      </c>
      <c r="J144" s="81">
        <f t="shared" si="20"/>
        <v>72</v>
      </c>
      <c r="K144" s="86"/>
      <c r="L144" s="86"/>
      <c r="M144" s="86"/>
      <c r="N144" s="63"/>
      <c r="O144" s="110"/>
      <c r="P144" s="134"/>
      <c r="Q144" s="63"/>
      <c r="R144" s="95"/>
      <c r="S144" s="134"/>
      <c r="T144" s="63"/>
      <c r="U144" s="119"/>
      <c r="V144" s="122"/>
      <c r="W144" s="63"/>
      <c r="X144" s="120"/>
    </row>
    <row r="145" spans="1:24" s="8" customFormat="1" ht="19.5" customHeight="1" thickBot="1" x14ac:dyDescent="0.25">
      <c r="A145" s="21"/>
      <c r="B145" s="165" t="s">
        <v>206</v>
      </c>
      <c r="C145" s="51">
        <v>36</v>
      </c>
      <c r="D145" s="51" t="s">
        <v>10</v>
      </c>
      <c r="E145" s="51">
        <v>68</v>
      </c>
      <c r="F145" s="63">
        <v>0</v>
      </c>
      <c r="G145" s="63">
        <v>45</v>
      </c>
      <c r="H145" s="63">
        <v>20</v>
      </c>
      <c r="I145" s="63">
        <f t="shared" si="22"/>
        <v>133</v>
      </c>
      <c r="J145" s="81">
        <f t="shared" si="20"/>
        <v>144</v>
      </c>
      <c r="K145" s="63"/>
      <c r="L145" s="63"/>
      <c r="M145" s="63"/>
      <c r="N145" s="63"/>
      <c r="O145" s="113"/>
      <c r="P145" s="134"/>
      <c r="Q145" s="63"/>
      <c r="R145" s="95"/>
      <c r="S145" s="134"/>
      <c r="T145" s="63"/>
      <c r="U145" s="119"/>
      <c r="V145" s="122"/>
      <c r="W145" s="63"/>
      <c r="X145" s="120"/>
    </row>
    <row r="146" spans="1:24" s="8" customFormat="1" ht="19.5" customHeight="1" thickBot="1" x14ac:dyDescent="0.25">
      <c r="A146" s="22"/>
      <c r="B146" s="159" t="s">
        <v>207</v>
      </c>
      <c r="C146" s="52">
        <v>36</v>
      </c>
      <c r="D146" s="52" t="s">
        <v>11</v>
      </c>
      <c r="E146" s="52">
        <v>56</v>
      </c>
      <c r="F146" s="52">
        <v>70</v>
      </c>
      <c r="G146" s="52">
        <v>45</v>
      </c>
      <c r="H146" s="74">
        <v>20</v>
      </c>
      <c r="I146" s="80">
        <f t="shared" si="22"/>
        <v>191</v>
      </c>
      <c r="J146" s="81">
        <f t="shared" si="20"/>
        <v>41</v>
      </c>
      <c r="K146" s="87"/>
      <c r="L146" s="87"/>
      <c r="M146" s="87"/>
      <c r="N146" s="91"/>
      <c r="O146" s="112"/>
      <c r="P146" s="135"/>
      <c r="Q146" s="91"/>
      <c r="R146" s="96"/>
      <c r="S146" s="135"/>
      <c r="T146" s="91"/>
      <c r="U146" s="127"/>
      <c r="V146" s="128"/>
      <c r="W146" s="91"/>
      <c r="X146" s="121"/>
    </row>
    <row r="147" spans="1:24" s="8" customFormat="1" ht="19.5" customHeight="1" thickBot="1" x14ac:dyDescent="0.25">
      <c r="A147" s="17" t="s">
        <v>95</v>
      </c>
      <c r="B147" s="47" t="s">
        <v>210</v>
      </c>
      <c r="C147" s="49">
        <v>37</v>
      </c>
      <c r="D147" s="49" t="s">
        <v>8</v>
      </c>
      <c r="E147" s="49">
        <v>72</v>
      </c>
      <c r="F147" s="62">
        <v>30</v>
      </c>
      <c r="G147" s="62">
        <v>30</v>
      </c>
      <c r="H147" s="79">
        <v>40</v>
      </c>
      <c r="I147" s="79">
        <f t="shared" ref="I147:I150" si="23">SUM(E147:H147)</f>
        <v>172</v>
      </c>
      <c r="J147" s="81">
        <f t="shared" si="20"/>
        <v>71</v>
      </c>
      <c r="K147" s="62">
        <f>SUM(I147:I150)</f>
        <v>675</v>
      </c>
      <c r="L147" s="62">
        <v>45</v>
      </c>
      <c r="M147" s="62"/>
      <c r="N147" s="64">
        <f>SUM(K147+L147-M147)</f>
        <v>720</v>
      </c>
      <c r="O147" s="109">
        <f>RANK(N147,$N$3:$N$195)</f>
        <v>15</v>
      </c>
      <c r="P147" s="133"/>
      <c r="Q147" s="62"/>
      <c r="R147" s="94"/>
      <c r="S147" s="133"/>
      <c r="T147" s="62"/>
      <c r="U147" s="125"/>
      <c r="V147" s="126"/>
      <c r="W147" s="62"/>
      <c r="X147" s="132"/>
    </row>
    <row r="148" spans="1:24" s="8" customFormat="1" ht="19.5" customHeight="1" thickBot="1" x14ac:dyDescent="0.25">
      <c r="A148" s="155" t="s">
        <v>209</v>
      </c>
      <c r="B148" s="44" t="s">
        <v>211</v>
      </c>
      <c r="C148" s="50">
        <v>37</v>
      </c>
      <c r="D148" s="50" t="s">
        <v>9</v>
      </c>
      <c r="E148" s="50">
        <v>60</v>
      </c>
      <c r="F148" s="50">
        <v>40</v>
      </c>
      <c r="G148" s="50">
        <v>45</v>
      </c>
      <c r="H148" s="50">
        <v>30</v>
      </c>
      <c r="I148" s="63">
        <f t="shared" si="23"/>
        <v>175</v>
      </c>
      <c r="J148" s="81">
        <f t="shared" si="20"/>
        <v>61</v>
      </c>
      <c r="K148" s="86"/>
      <c r="L148" s="86"/>
      <c r="M148" s="86"/>
      <c r="N148" s="63"/>
      <c r="O148" s="110"/>
      <c r="P148" s="134"/>
      <c r="Q148" s="63"/>
      <c r="R148" s="95"/>
      <c r="S148" s="134"/>
      <c r="T148" s="63"/>
      <c r="U148" s="119"/>
      <c r="V148" s="122"/>
      <c r="W148" s="63"/>
      <c r="X148" s="120"/>
    </row>
    <row r="149" spans="1:24" s="8" customFormat="1" ht="19.5" customHeight="1" thickBot="1" x14ac:dyDescent="0.25">
      <c r="A149" s="21"/>
      <c r="B149" s="165" t="s">
        <v>301</v>
      </c>
      <c r="C149" s="51">
        <v>37</v>
      </c>
      <c r="D149" s="51" t="s">
        <v>10</v>
      </c>
      <c r="E149" s="51">
        <v>40</v>
      </c>
      <c r="F149" s="63">
        <v>60</v>
      </c>
      <c r="G149" s="63">
        <v>45</v>
      </c>
      <c r="H149" s="63">
        <v>30</v>
      </c>
      <c r="I149" s="63">
        <f t="shared" si="23"/>
        <v>175</v>
      </c>
      <c r="J149" s="81">
        <f t="shared" si="20"/>
        <v>61</v>
      </c>
      <c r="K149" s="63"/>
      <c r="L149" s="63"/>
      <c r="M149" s="63"/>
      <c r="N149" s="63"/>
      <c r="O149" s="113"/>
      <c r="P149" s="134"/>
      <c r="Q149" s="63"/>
      <c r="R149" s="95"/>
      <c r="S149" s="134"/>
      <c r="T149" s="63"/>
      <c r="U149" s="119"/>
      <c r="V149" s="122"/>
      <c r="W149" s="63"/>
      <c r="X149" s="120"/>
    </row>
    <row r="150" spans="1:24" s="8" customFormat="1" ht="19.5" customHeight="1" thickBot="1" x14ac:dyDescent="0.25">
      <c r="A150" s="22"/>
      <c r="B150" s="159" t="s">
        <v>212</v>
      </c>
      <c r="C150" s="52">
        <v>37</v>
      </c>
      <c r="D150" s="52" t="s">
        <v>11</v>
      </c>
      <c r="E150" s="52">
        <v>68</v>
      </c>
      <c r="F150" s="52">
        <v>10</v>
      </c>
      <c r="G150" s="52">
        <v>45</v>
      </c>
      <c r="H150" s="74">
        <v>30</v>
      </c>
      <c r="I150" s="80">
        <f t="shared" si="23"/>
        <v>153</v>
      </c>
      <c r="J150" s="81">
        <f t="shared" si="20"/>
        <v>107</v>
      </c>
      <c r="K150" s="87"/>
      <c r="L150" s="87"/>
      <c r="M150" s="87"/>
      <c r="N150" s="91"/>
      <c r="O150" s="112"/>
      <c r="P150" s="135"/>
      <c r="Q150" s="91"/>
      <c r="R150" s="96"/>
      <c r="S150" s="135"/>
      <c r="T150" s="91"/>
      <c r="U150" s="127"/>
      <c r="V150" s="128"/>
      <c r="W150" s="91"/>
      <c r="X150" s="121"/>
    </row>
    <row r="151" spans="1:24" s="8" customFormat="1" ht="19.5" customHeight="1" thickBot="1" x14ac:dyDescent="0.25">
      <c r="A151" s="149" t="s">
        <v>82</v>
      </c>
      <c r="B151" s="164" t="s">
        <v>329</v>
      </c>
      <c r="C151" s="49">
        <v>38</v>
      </c>
      <c r="D151" s="49" t="s">
        <v>8</v>
      </c>
      <c r="E151" s="49">
        <v>52</v>
      </c>
      <c r="F151" s="62">
        <v>50</v>
      </c>
      <c r="G151" s="62">
        <v>45</v>
      </c>
      <c r="H151" s="79">
        <v>10</v>
      </c>
      <c r="I151" s="79">
        <f t="shared" ref="I151:I190" si="24">SUM(E151:H151)</f>
        <v>157</v>
      </c>
      <c r="J151" s="81">
        <f t="shared" si="20"/>
        <v>103</v>
      </c>
      <c r="K151" s="62">
        <f>SUM(I151:I154)</f>
        <v>657</v>
      </c>
      <c r="L151" s="62">
        <v>40</v>
      </c>
      <c r="M151" s="62"/>
      <c r="N151" s="64">
        <f>SUM(K151+L151-M151)</f>
        <v>697</v>
      </c>
      <c r="O151" s="109">
        <f>RANK(N151,$N$3:$N$195)</f>
        <v>20</v>
      </c>
      <c r="P151" s="133"/>
      <c r="Q151" s="62"/>
      <c r="R151" s="94"/>
      <c r="S151" s="133"/>
      <c r="T151" s="62"/>
      <c r="U151" s="125"/>
      <c r="V151" s="126"/>
      <c r="W151" s="62"/>
      <c r="X151" s="132"/>
    </row>
    <row r="152" spans="1:24" s="8" customFormat="1" ht="19.5" customHeight="1" thickBot="1" x14ac:dyDescent="0.25">
      <c r="A152" s="155" t="s">
        <v>100</v>
      </c>
      <c r="B152" s="44" t="s">
        <v>213</v>
      </c>
      <c r="C152" s="50">
        <v>38</v>
      </c>
      <c r="D152" s="50" t="s">
        <v>9</v>
      </c>
      <c r="E152" s="50">
        <v>48</v>
      </c>
      <c r="F152" s="50">
        <v>30</v>
      </c>
      <c r="G152" s="50">
        <v>45</v>
      </c>
      <c r="H152" s="50">
        <v>20</v>
      </c>
      <c r="I152" s="63">
        <f t="shared" si="24"/>
        <v>143</v>
      </c>
      <c r="J152" s="81">
        <f t="shared" si="20"/>
        <v>131</v>
      </c>
      <c r="K152" s="86"/>
      <c r="L152" s="86"/>
      <c r="M152" s="86"/>
      <c r="N152" s="63"/>
      <c r="O152" s="110"/>
      <c r="P152" s="134"/>
      <c r="Q152" s="63"/>
      <c r="R152" s="95"/>
      <c r="S152" s="134"/>
      <c r="T152" s="63"/>
      <c r="U152" s="119"/>
      <c r="V152" s="122"/>
      <c r="W152" s="63"/>
      <c r="X152" s="120"/>
    </row>
    <row r="153" spans="1:24" s="8" customFormat="1" ht="19.5" customHeight="1" thickBot="1" x14ac:dyDescent="0.25">
      <c r="A153" s="21"/>
      <c r="B153" s="165" t="s">
        <v>214</v>
      </c>
      <c r="C153" s="51">
        <v>38</v>
      </c>
      <c r="D153" s="51" t="s">
        <v>10</v>
      </c>
      <c r="E153" s="51">
        <v>68</v>
      </c>
      <c r="F153" s="63">
        <v>40</v>
      </c>
      <c r="G153" s="63">
        <v>30</v>
      </c>
      <c r="H153" s="63">
        <v>20</v>
      </c>
      <c r="I153" s="63">
        <f t="shared" si="24"/>
        <v>158</v>
      </c>
      <c r="J153" s="81">
        <f t="shared" si="20"/>
        <v>102</v>
      </c>
      <c r="K153" s="63"/>
      <c r="L153" s="63"/>
      <c r="M153" s="63"/>
      <c r="N153" s="63"/>
      <c r="O153" s="113"/>
      <c r="P153" s="134"/>
      <c r="Q153" s="63"/>
      <c r="R153" s="95"/>
      <c r="S153" s="134"/>
      <c r="T153" s="63"/>
      <c r="U153" s="119"/>
      <c r="V153" s="122"/>
      <c r="W153" s="63"/>
      <c r="X153" s="120"/>
    </row>
    <row r="154" spans="1:24" s="8" customFormat="1" ht="19.5" customHeight="1" thickBot="1" x14ac:dyDescent="0.25">
      <c r="A154" s="150"/>
      <c r="B154" s="153" t="s">
        <v>215</v>
      </c>
      <c r="C154" s="52">
        <v>38</v>
      </c>
      <c r="D154" s="52" t="s">
        <v>11</v>
      </c>
      <c r="E154" s="52">
        <v>44</v>
      </c>
      <c r="F154" s="52">
        <v>70</v>
      </c>
      <c r="G154" s="52">
        <v>45</v>
      </c>
      <c r="H154" s="74">
        <v>40</v>
      </c>
      <c r="I154" s="80">
        <f t="shared" si="24"/>
        <v>199</v>
      </c>
      <c r="J154" s="81">
        <f t="shared" si="20"/>
        <v>30</v>
      </c>
      <c r="K154" s="87"/>
      <c r="L154" s="87"/>
      <c r="M154" s="87"/>
      <c r="N154" s="91"/>
      <c r="O154" s="112"/>
      <c r="P154" s="135"/>
      <c r="Q154" s="91"/>
      <c r="R154" s="96"/>
      <c r="S154" s="135"/>
      <c r="T154" s="91"/>
      <c r="U154" s="127"/>
      <c r="V154" s="128"/>
      <c r="W154" s="91"/>
      <c r="X154" s="121"/>
    </row>
    <row r="155" spans="1:24" s="8" customFormat="1" ht="19.5" customHeight="1" thickBot="1" x14ac:dyDescent="0.25">
      <c r="A155" s="17" t="s">
        <v>216</v>
      </c>
      <c r="B155" s="47" t="s">
        <v>218</v>
      </c>
      <c r="C155" s="49">
        <v>39</v>
      </c>
      <c r="D155" s="49" t="s">
        <v>8</v>
      </c>
      <c r="E155" s="49">
        <v>44</v>
      </c>
      <c r="F155" s="62">
        <v>40</v>
      </c>
      <c r="G155" s="62">
        <v>45</v>
      </c>
      <c r="H155" s="79">
        <v>0</v>
      </c>
      <c r="I155" s="79">
        <f t="shared" si="24"/>
        <v>129</v>
      </c>
      <c r="J155" s="81">
        <f t="shared" si="20"/>
        <v>149</v>
      </c>
      <c r="K155" s="62">
        <f>SUM(I155:I158)</f>
        <v>488</v>
      </c>
      <c r="L155" s="62">
        <v>20</v>
      </c>
      <c r="M155" s="62"/>
      <c r="N155" s="64">
        <f>SUM(K155+L155-M155)</f>
        <v>508</v>
      </c>
      <c r="O155" s="109">
        <f>RANK(N155,$N$3:$N$195)</f>
        <v>42</v>
      </c>
      <c r="P155" s="133"/>
      <c r="Q155" s="62"/>
      <c r="R155" s="94"/>
      <c r="S155" s="133"/>
      <c r="T155" s="62"/>
      <c r="U155" s="125"/>
      <c r="V155" s="126"/>
      <c r="W155" s="62"/>
      <c r="X155" s="132"/>
    </row>
    <row r="156" spans="1:24" s="8" customFormat="1" ht="19.5" customHeight="1" thickBot="1" x14ac:dyDescent="0.25">
      <c r="A156" s="155" t="s">
        <v>217</v>
      </c>
      <c r="B156" s="44" t="s">
        <v>219</v>
      </c>
      <c r="C156" s="50">
        <v>39</v>
      </c>
      <c r="D156" s="50" t="s">
        <v>9</v>
      </c>
      <c r="E156" s="50">
        <v>32</v>
      </c>
      <c r="F156" s="50">
        <v>30</v>
      </c>
      <c r="G156" s="50">
        <v>45</v>
      </c>
      <c r="H156" s="50">
        <v>0</v>
      </c>
      <c r="I156" s="63">
        <f t="shared" si="24"/>
        <v>107</v>
      </c>
      <c r="J156" s="81">
        <f t="shared" si="20"/>
        <v>171</v>
      </c>
      <c r="K156" s="86"/>
      <c r="L156" s="86"/>
      <c r="M156" s="86"/>
      <c r="N156" s="63"/>
      <c r="O156" s="110"/>
      <c r="P156" s="134"/>
      <c r="Q156" s="63"/>
      <c r="R156" s="95"/>
      <c r="S156" s="134"/>
      <c r="T156" s="63"/>
      <c r="U156" s="119"/>
      <c r="V156" s="122"/>
      <c r="W156" s="63"/>
      <c r="X156" s="120"/>
    </row>
    <row r="157" spans="1:24" s="8" customFormat="1" ht="19.5" customHeight="1" thickBot="1" x14ac:dyDescent="0.25">
      <c r="A157" s="21"/>
      <c r="B157" s="165" t="s">
        <v>309</v>
      </c>
      <c r="C157" s="51">
        <v>39</v>
      </c>
      <c r="D157" s="51" t="s">
        <v>10</v>
      </c>
      <c r="E157" s="51">
        <v>56</v>
      </c>
      <c r="F157" s="63">
        <v>30</v>
      </c>
      <c r="G157" s="63">
        <v>15</v>
      </c>
      <c r="H157" s="63">
        <v>30</v>
      </c>
      <c r="I157" s="63">
        <f t="shared" si="24"/>
        <v>131</v>
      </c>
      <c r="J157" s="81">
        <f t="shared" si="20"/>
        <v>147</v>
      </c>
      <c r="K157" s="63"/>
      <c r="L157" s="63"/>
      <c r="M157" s="63"/>
      <c r="N157" s="63"/>
      <c r="O157" s="113"/>
      <c r="P157" s="134"/>
      <c r="Q157" s="63"/>
      <c r="R157" s="95"/>
      <c r="S157" s="134"/>
      <c r="T157" s="63"/>
      <c r="U157" s="119"/>
      <c r="V157" s="122"/>
      <c r="W157" s="63"/>
      <c r="X157" s="120"/>
    </row>
    <row r="158" spans="1:24" s="8" customFormat="1" ht="19.5" customHeight="1" thickBot="1" x14ac:dyDescent="0.25">
      <c r="A158" s="22"/>
      <c r="B158" s="159" t="s">
        <v>220</v>
      </c>
      <c r="C158" s="52">
        <v>39</v>
      </c>
      <c r="D158" s="52" t="s">
        <v>11</v>
      </c>
      <c r="E158" s="52">
        <v>56</v>
      </c>
      <c r="F158" s="52">
        <v>0</v>
      </c>
      <c r="G158" s="52">
        <v>45</v>
      </c>
      <c r="H158" s="74">
        <v>20</v>
      </c>
      <c r="I158" s="80">
        <f t="shared" si="24"/>
        <v>121</v>
      </c>
      <c r="J158" s="81">
        <f t="shared" si="20"/>
        <v>161</v>
      </c>
      <c r="K158" s="87"/>
      <c r="L158" s="87"/>
      <c r="M158" s="87"/>
      <c r="N158" s="91"/>
      <c r="O158" s="112"/>
      <c r="P158" s="135"/>
      <c r="Q158" s="91"/>
      <c r="R158" s="96"/>
      <c r="S158" s="135"/>
      <c r="T158" s="91"/>
      <c r="U158" s="127"/>
      <c r="V158" s="128"/>
      <c r="W158" s="91"/>
      <c r="X158" s="121"/>
    </row>
    <row r="159" spans="1:24" s="8" customFormat="1" ht="19.5" customHeight="1" thickBot="1" x14ac:dyDescent="0.25">
      <c r="A159" s="17" t="s">
        <v>83</v>
      </c>
      <c r="B159" s="158" t="s">
        <v>221</v>
      </c>
      <c r="C159" s="49">
        <v>40</v>
      </c>
      <c r="D159" s="49" t="s">
        <v>8</v>
      </c>
      <c r="E159" s="49">
        <v>84</v>
      </c>
      <c r="F159" s="62">
        <v>50</v>
      </c>
      <c r="G159" s="62">
        <v>45</v>
      </c>
      <c r="H159" s="79">
        <v>30</v>
      </c>
      <c r="I159" s="79">
        <f t="shared" si="24"/>
        <v>209</v>
      </c>
      <c r="J159" s="81">
        <f t="shared" si="20"/>
        <v>22</v>
      </c>
      <c r="K159" s="62">
        <f>SUM(I159:I162)</f>
        <v>778</v>
      </c>
      <c r="L159" s="62">
        <v>50</v>
      </c>
      <c r="M159" s="62"/>
      <c r="N159" s="64">
        <f>SUM(K159+L159-M159)</f>
        <v>828</v>
      </c>
      <c r="O159" s="109">
        <f>RANK(N159,$N$3:$N$195)</f>
        <v>7</v>
      </c>
      <c r="P159" s="133"/>
      <c r="Q159" s="62"/>
      <c r="R159" s="94"/>
      <c r="S159" s="133"/>
      <c r="T159" s="62"/>
      <c r="U159" s="125"/>
      <c r="V159" s="126"/>
      <c r="W159" s="62"/>
      <c r="X159" s="132"/>
    </row>
    <row r="160" spans="1:24" s="8" customFormat="1" ht="19.5" customHeight="1" thickBot="1" x14ac:dyDescent="0.25">
      <c r="A160" s="23" t="s">
        <v>84</v>
      </c>
      <c r="B160" s="44" t="s">
        <v>85</v>
      </c>
      <c r="C160" s="50">
        <v>40</v>
      </c>
      <c r="D160" s="50" t="s">
        <v>9</v>
      </c>
      <c r="E160" s="50">
        <v>92</v>
      </c>
      <c r="F160" s="50">
        <v>30</v>
      </c>
      <c r="G160" s="50">
        <v>45</v>
      </c>
      <c r="H160" s="50">
        <v>30</v>
      </c>
      <c r="I160" s="63">
        <f t="shared" si="24"/>
        <v>197</v>
      </c>
      <c r="J160" s="81">
        <f t="shared" si="20"/>
        <v>33</v>
      </c>
      <c r="K160" s="86"/>
      <c r="L160" s="86"/>
      <c r="M160" s="86"/>
      <c r="N160" s="63"/>
      <c r="O160" s="110"/>
      <c r="P160" s="134"/>
      <c r="Q160" s="63"/>
      <c r="R160" s="95"/>
      <c r="S160" s="134"/>
      <c r="T160" s="63"/>
      <c r="U160" s="119"/>
      <c r="V160" s="122"/>
      <c r="W160" s="63"/>
      <c r="X160" s="120"/>
    </row>
    <row r="161" spans="1:24" s="8" customFormat="1" ht="19.5" customHeight="1" thickBot="1" x14ac:dyDescent="0.25">
      <c r="A161" s="21"/>
      <c r="B161" s="165" t="s">
        <v>222</v>
      </c>
      <c r="C161" s="51">
        <v>40</v>
      </c>
      <c r="D161" s="51" t="s">
        <v>10</v>
      </c>
      <c r="E161" s="51">
        <v>80</v>
      </c>
      <c r="F161" s="63">
        <v>50</v>
      </c>
      <c r="G161" s="63">
        <v>45</v>
      </c>
      <c r="H161" s="63">
        <v>30</v>
      </c>
      <c r="I161" s="63">
        <f t="shared" si="24"/>
        <v>205</v>
      </c>
      <c r="J161" s="81">
        <f t="shared" si="20"/>
        <v>29</v>
      </c>
      <c r="K161" s="63"/>
      <c r="L161" s="63"/>
      <c r="M161" s="63"/>
      <c r="N161" s="63"/>
      <c r="O161" s="113"/>
      <c r="P161" s="134"/>
      <c r="Q161" s="63"/>
      <c r="R161" s="95"/>
      <c r="S161" s="134"/>
      <c r="T161" s="63"/>
      <c r="U161" s="119"/>
      <c r="V161" s="122"/>
      <c r="W161" s="63"/>
      <c r="X161" s="120"/>
    </row>
    <row r="162" spans="1:24" s="8" customFormat="1" ht="19.5" customHeight="1" thickBot="1" x14ac:dyDescent="0.25">
      <c r="A162" s="22"/>
      <c r="B162" s="31" t="s">
        <v>86</v>
      </c>
      <c r="C162" s="52">
        <v>40</v>
      </c>
      <c r="D162" s="52" t="s">
        <v>11</v>
      </c>
      <c r="E162" s="52">
        <v>72</v>
      </c>
      <c r="F162" s="52">
        <v>20</v>
      </c>
      <c r="G162" s="52">
        <v>45</v>
      </c>
      <c r="H162" s="74">
        <v>30</v>
      </c>
      <c r="I162" s="80">
        <f t="shared" si="24"/>
        <v>167</v>
      </c>
      <c r="J162" s="81">
        <f t="shared" si="20"/>
        <v>81</v>
      </c>
      <c r="K162" s="87"/>
      <c r="L162" s="87"/>
      <c r="M162" s="87"/>
      <c r="N162" s="91"/>
      <c r="O162" s="112"/>
      <c r="P162" s="135"/>
      <c r="Q162" s="91"/>
      <c r="R162" s="96"/>
      <c r="S162" s="135"/>
      <c r="T162" s="91"/>
      <c r="U162" s="127"/>
      <c r="V162" s="128"/>
      <c r="W162" s="91"/>
      <c r="X162" s="121"/>
    </row>
    <row r="163" spans="1:24" s="8" customFormat="1" ht="19.5" customHeight="1" thickBot="1" x14ac:dyDescent="0.25">
      <c r="A163" s="17" t="s">
        <v>223</v>
      </c>
      <c r="B163" s="164" t="s">
        <v>225</v>
      </c>
      <c r="C163" s="49">
        <v>41</v>
      </c>
      <c r="D163" s="49" t="s">
        <v>8</v>
      </c>
      <c r="E163" s="49">
        <v>92</v>
      </c>
      <c r="F163" s="62">
        <v>30</v>
      </c>
      <c r="G163" s="62">
        <v>45</v>
      </c>
      <c r="H163" s="79">
        <v>40</v>
      </c>
      <c r="I163" s="79">
        <f t="shared" si="24"/>
        <v>207</v>
      </c>
      <c r="J163" s="81">
        <f t="shared" si="20"/>
        <v>26</v>
      </c>
      <c r="K163" s="62">
        <f>SUM(I163:I166)</f>
        <v>864</v>
      </c>
      <c r="L163" s="62">
        <v>35</v>
      </c>
      <c r="M163" s="62"/>
      <c r="N163" s="64">
        <f>SUM(K163+L163-M163)</f>
        <v>899</v>
      </c>
      <c r="O163" s="202">
        <f>RANK(N163,$N$3:$N$195)</f>
        <v>3</v>
      </c>
      <c r="P163" s="133"/>
      <c r="Q163" s="62"/>
      <c r="R163" s="94"/>
      <c r="S163" s="133"/>
      <c r="T163" s="62"/>
      <c r="U163" s="125"/>
      <c r="V163" s="126"/>
      <c r="W163" s="62"/>
      <c r="X163" s="132"/>
    </row>
    <row r="164" spans="1:24" s="8" customFormat="1" ht="19.5" customHeight="1" thickBot="1" x14ac:dyDescent="0.25">
      <c r="A164" s="155" t="s">
        <v>224</v>
      </c>
      <c r="B164" s="44" t="s">
        <v>226</v>
      </c>
      <c r="C164" s="50">
        <v>41</v>
      </c>
      <c r="D164" s="50" t="s">
        <v>9</v>
      </c>
      <c r="E164" s="50">
        <v>84</v>
      </c>
      <c r="F164" s="50">
        <v>40</v>
      </c>
      <c r="G164" s="50">
        <v>45</v>
      </c>
      <c r="H164" s="50">
        <v>20</v>
      </c>
      <c r="I164" s="63">
        <f t="shared" si="24"/>
        <v>189</v>
      </c>
      <c r="J164" s="81">
        <f t="shared" si="20"/>
        <v>44</v>
      </c>
      <c r="K164" s="86"/>
      <c r="L164" s="86"/>
      <c r="M164" s="86"/>
      <c r="N164" s="63"/>
      <c r="O164" s="110"/>
      <c r="P164" s="134"/>
      <c r="Q164" s="63"/>
      <c r="R164" s="95"/>
      <c r="S164" s="134"/>
      <c r="T164" s="63"/>
      <c r="U164" s="119"/>
      <c r="V164" s="122"/>
      <c r="W164" s="63"/>
      <c r="X164" s="120"/>
    </row>
    <row r="165" spans="1:24" s="8" customFormat="1" ht="19.5" customHeight="1" thickBot="1" x14ac:dyDescent="0.25">
      <c r="A165" s="189"/>
      <c r="B165" s="165" t="s">
        <v>227</v>
      </c>
      <c r="C165" s="51">
        <v>41</v>
      </c>
      <c r="D165" s="51" t="s">
        <v>10</v>
      </c>
      <c r="E165" s="51">
        <v>76</v>
      </c>
      <c r="F165" s="63">
        <v>50</v>
      </c>
      <c r="G165" s="63">
        <v>45</v>
      </c>
      <c r="H165" s="63">
        <v>40</v>
      </c>
      <c r="I165" s="63">
        <f t="shared" si="24"/>
        <v>211</v>
      </c>
      <c r="J165" s="81">
        <f t="shared" si="20"/>
        <v>19</v>
      </c>
      <c r="K165" s="63"/>
      <c r="L165" s="63"/>
      <c r="M165" s="63"/>
      <c r="N165" s="63"/>
      <c r="O165" s="113"/>
      <c r="P165" s="134"/>
      <c r="Q165" s="63"/>
      <c r="R165" s="95"/>
      <c r="S165" s="134"/>
      <c r="T165" s="63"/>
      <c r="U165" s="119"/>
      <c r="V165" s="122"/>
      <c r="W165" s="63"/>
      <c r="X165" s="120"/>
    </row>
    <row r="166" spans="1:24" s="8" customFormat="1" ht="19.5" customHeight="1" thickBot="1" x14ac:dyDescent="0.25">
      <c r="A166" s="190"/>
      <c r="B166" s="191" t="s">
        <v>228</v>
      </c>
      <c r="C166" s="54">
        <v>41</v>
      </c>
      <c r="D166" s="54" t="s">
        <v>11</v>
      </c>
      <c r="E166" s="54">
        <v>92</v>
      </c>
      <c r="F166" s="54">
        <v>90</v>
      </c>
      <c r="G166" s="54">
        <v>45</v>
      </c>
      <c r="H166" s="75">
        <v>30</v>
      </c>
      <c r="I166" s="79">
        <f t="shared" si="24"/>
        <v>257</v>
      </c>
      <c r="J166" s="203">
        <f t="shared" si="20"/>
        <v>1</v>
      </c>
      <c r="K166" s="88"/>
      <c r="L166" s="88"/>
      <c r="M166" s="88"/>
      <c r="N166" s="92"/>
      <c r="O166" s="114"/>
      <c r="P166" s="136"/>
      <c r="Q166" s="92"/>
      <c r="R166" s="129"/>
      <c r="S166" s="136"/>
      <c r="T166" s="92"/>
      <c r="U166" s="130"/>
      <c r="V166" s="131"/>
      <c r="W166" s="92"/>
      <c r="X166" s="154"/>
    </row>
    <row r="167" spans="1:24" s="8" customFormat="1" ht="19.5" customHeight="1" thickBot="1" x14ac:dyDescent="0.25">
      <c r="A167" s="17" t="s">
        <v>229</v>
      </c>
      <c r="B167" s="158" t="s">
        <v>231</v>
      </c>
      <c r="C167" s="49">
        <v>42</v>
      </c>
      <c r="D167" s="49" t="s">
        <v>8</v>
      </c>
      <c r="E167" s="49"/>
      <c r="F167" s="62"/>
      <c r="G167" s="62"/>
      <c r="H167" s="81"/>
      <c r="I167" s="81">
        <f t="shared" si="24"/>
        <v>0</v>
      </c>
      <c r="J167" s="81">
        <f t="shared" si="20"/>
        <v>177</v>
      </c>
      <c r="K167" s="62">
        <f>SUM(I167:I170)</f>
        <v>479</v>
      </c>
      <c r="L167" s="62">
        <v>20</v>
      </c>
      <c r="M167" s="62"/>
      <c r="N167" s="62">
        <f>SUM(K167+L167-M167)</f>
        <v>499</v>
      </c>
      <c r="O167" s="109">
        <f>RANK(N167,$N$3:$N$195)</f>
        <v>43</v>
      </c>
      <c r="P167" s="133"/>
      <c r="Q167" s="62"/>
      <c r="R167" s="94"/>
      <c r="S167" s="133"/>
      <c r="T167" s="62"/>
      <c r="U167" s="125"/>
      <c r="V167" s="126"/>
      <c r="W167" s="62"/>
      <c r="X167" s="132"/>
    </row>
    <row r="168" spans="1:24" s="8" customFormat="1" ht="19.5" customHeight="1" thickBot="1" x14ac:dyDescent="0.25">
      <c r="A168" s="155" t="s">
        <v>230</v>
      </c>
      <c r="B168" s="44" t="s">
        <v>232</v>
      </c>
      <c r="C168" s="50">
        <v>42</v>
      </c>
      <c r="D168" s="50" t="s">
        <v>9</v>
      </c>
      <c r="E168" s="50">
        <v>64</v>
      </c>
      <c r="F168" s="50">
        <v>60</v>
      </c>
      <c r="G168" s="50">
        <v>45</v>
      </c>
      <c r="H168" s="50">
        <v>10</v>
      </c>
      <c r="I168" s="63">
        <f t="shared" si="24"/>
        <v>179</v>
      </c>
      <c r="J168" s="81">
        <f t="shared" si="20"/>
        <v>53</v>
      </c>
      <c r="K168" s="86"/>
      <c r="L168" s="86"/>
      <c r="M168" s="86"/>
      <c r="N168" s="63"/>
      <c r="O168" s="110"/>
      <c r="P168" s="134"/>
      <c r="Q168" s="63"/>
      <c r="R168" s="95"/>
      <c r="S168" s="134"/>
      <c r="T168" s="63"/>
      <c r="U168" s="119"/>
      <c r="V168" s="122"/>
      <c r="W168" s="63"/>
      <c r="X168" s="120"/>
    </row>
    <row r="169" spans="1:24" s="8" customFormat="1" ht="19.5" customHeight="1" thickBot="1" x14ac:dyDescent="0.25">
      <c r="A169" s="189"/>
      <c r="B169" s="165" t="s">
        <v>233</v>
      </c>
      <c r="C169" s="51">
        <v>42</v>
      </c>
      <c r="D169" s="51" t="s">
        <v>10</v>
      </c>
      <c r="E169" s="51">
        <v>56</v>
      </c>
      <c r="F169" s="63">
        <v>30</v>
      </c>
      <c r="G169" s="63">
        <v>45</v>
      </c>
      <c r="H169" s="63">
        <v>20</v>
      </c>
      <c r="I169" s="63">
        <f t="shared" si="24"/>
        <v>151</v>
      </c>
      <c r="J169" s="81">
        <f t="shared" si="20"/>
        <v>113</v>
      </c>
      <c r="K169" s="63"/>
      <c r="L169" s="63"/>
      <c r="M169" s="63"/>
      <c r="N169" s="63"/>
      <c r="O169" s="113"/>
      <c r="P169" s="134"/>
      <c r="Q169" s="63"/>
      <c r="R169" s="95"/>
      <c r="S169" s="134"/>
      <c r="T169" s="63"/>
      <c r="U169" s="119"/>
      <c r="V169" s="122"/>
      <c r="W169" s="63"/>
      <c r="X169" s="120"/>
    </row>
    <row r="170" spans="1:24" s="8" customFormat="1" ht="19.5" customHeight="1" thickBot="1" x14ac:dyDescent="0.25">
      <c r="A170" s="192"/>
      <c r="B170" s="159" t="s">
        <v>234</v>
      </c>
      <c r="C170" s="52">
        <v>42</v>
      </c>
      <c r="D170" s="52" t="s">
        <v>11</v>
      </c>
      <c r="E170" s="52">
        <v>44</v>
      </c>
      <c r="F170" s="52">
        <v>50</v>
      </c>
      <c r="G170" s="52">
        <v>45</v>
      </c>
      <c r="H170" s="74">
        <v>10</v>
      </c>
      <c r="I170" s="80">
        <f t="shared" si="24"/>
        <v>149</v>
      </c>
      <c r="J170" s="81">
        <f t="shared" si="20"/>
        <v>118</v>
      </c>
      <c r="K170" s="87"/>
      <c r="L170" s="87"/>
      <c r="M170" s="87"/>
      <c r="N170" s="91"/>
      <c r="O170" s="112"/>
      <c r="P170" s="135"/>
      <c r="Q170" s="91"/>
      <c r="R170" s="96"/>
      <c r="S170" s="135"/>
      <c r="T170" s="91"/>
      <c r="U170" s="127"/>
      <c r="V170" s="128"/>
      <c r="W170" s="91"/>
      <c r="X170" s="121"/>
    </row>
    <row r="171" spans="1:24" s="8" customFormat="1" ht="19.5" customHeight="1" thickBot="1" x14ac:dyDescent="0.25">
      <c r="A171" s="17" t="s">
        <v>237</v>
      </c>
      <c r="B171" s="164" t="s">
        <v>239</v>
      </c>
      <c r="C171" s="49">
        <v>43</v>
      </c>
      <c r="D171" s="49" t="s">
        <v>8</v>
      </c>
      <c r="E171" s="49">
        <v>76</v>
      </c>
      <c r="F171" s="62">
        <v>30</v>
      </c>
      <c r="G171" s="62">
        <v>45</v>
      </c>
      <c r="H171" s="79">
        <v>20</v>
      </c>
      <c r="I171" s="79">
        <f t="shared" si="24"/>
        <v>171</v>
      </c>
      <c r="J171" s="81">
        <f t="shared" si="20"/>
        <v>72</v>
      </c>
      <c r="K171" s="62">
        <f>SUM(I171:I174)</f>
        <v>638</v>
      </c>
      <c r="L171" s="62">
        <v>40</v>
      </c>
      <c r="M171" s="62"/>
      <c r="N171" s="64">
        <f>SUM(K171+L171-M171)</f>
        <v>678</v>
      </c>
      <c r="O171" s="109">
        <f>RANK(N171,$N$3:$N$195)</f>
        <v>23</v>
      </c>
      <c r="P171" s="140"/>
      <c r="Q171" s="64"/>
      <c r="R171" s="141"/>
      <c r="S171" s="140"/>
      <c r="T171" s="64"/>
      <c r="U171" s="142"/>
      <c r="V171" s="143"/>
      <c r="W171" s="64"/>
      <c r="X171" s="124"/>
    </row>
    <row r="172" spans="1:24" s="8" customFormat="1" ht="19.5" customHeight="1" thickBot="1" x14ac:dyDescent="0.25">
      <c r="A172" s="155" t="s">
        <v>238</v>
      </c>
      <c r="B172" s="44" t="s">
        <v>240</v>
      </c>
      <c r="C172" s="50">
        <v>43</v>
      </c>
      <c r="D172" s="50" t="s">
        <v>9</v>
      </c>
      <c r="E172" s="50">
        <v>76</v>
      </c>
      <c r="F172" s="50">
        <v>30</v>
      </c>
      <c r="G172" s="50">
        <v>45</v>
      </c>
      <c r="H172" s="50">
        <v>30</v>
      </c>
      <c r="I172" s="63">
        <f t="shared" si="24"/>
        <v>181</v>
      </c>
      <c r="J172" s="81">
        <f t="shared" si="20"/>
        <v>49</v>
      </c>
      <c r="K172" s="86"/>
      <c r="L172" s="86"/>
      <c r="M172" s="86"/>
      <c r="N172" s="63"/>
      <c r="O172" s="110"/>
      <c r="P172" s="134"/>
      <c r="Q172" s="63"/>
      <c r="R172" s="95"/>
      <c r="S172" s="134"/>
      <c r="T172" s="63"/>
      <c r="U172" s="119"/>
      <c r="V172" s="122"/>
      <c r="W172" s="63"/>
      <c r="X172" s="120"/>
    </row>
    <row r="173" spans="1:24" s="8" customFormat="1" ht="19.5" customHeight="1" thickBot="1" x14ac:dyDescent="0.25">
      <c r="A173" s="21"/>
      <c r="B173" s="165" t="s">
        <v>241</v>
      </c>
      <c r="C173" s="51">
        <v>43</v>
      </c>
      <c r="D173" s="51" t="s">
        <v>10</v>
      </c>
      <c r="E173" s="51">
        <v>60</v>
      </c>
      <c r="F173" s="63">
        <v>40</v>
      </c>
      <c r="G173" s="63">
        <v>45</v>
      </c>
      <c r="H173" s="63">
        <v>30</v>
      </c>
      <c r="I173" s="63">
        <f t="shared" si="24"/>
        <v>175</v>
      </c>
      <c r="J173" s="81">
        <f t="shared" si="20"/>
        <v>61</v>
      </c>
      <c r="K173" s="63"/>
      <c r="L173" s="63"/>
      <c r="M173" s="63"/>
      <c r="N173" s="63"/>
      <c r="O173" s="113"/>
      <c r="P173" s="134"/>
      <c r="Q173" s="63"/>
      <c r="R173" s="95"/>
      <c r="S173" s="134"/>
      <c r="T173" s="63"/>
      <c r="U173" s="119"/>
      <c r="V173" s="122"/>
      <c r="W173" s="63"/>
      <c r="X173" s="120"/>
    </row>
    <row r="174" spans="1:24" s="8" customFormat="1" ht="19.5" customHeight="1" thickBot="1" x14ac:dyDescent="0.25">
      <c r="A174" s="22"/>
      <c r="B174" s="159" t="s">
        <v>242</v>
      </c>
      <c r="C174" s="54">
        <v>43</v>
      </c>
      <c r="D174" s="54" t="s">
        <v>11</v>
      </c>
      <c r="E174" s="54">
        <v>36</v>
      </c>
      <c r="F174" s="54">
        <v>20</v>
      </c>
      <c r="G174" s="54">
        <v>45</v>
      </c>
      <c r="H174" s="75">
        <v>10</v>
      </c>
      <c r="I174" s="79">
        <f t="shared" si="24"/>
        <v>111</v>
      </c>
      <c r="J174" s="81">
        <f t="shared" si="20"/>
        <v>168</v>
      </c>
      <c r="K174" s="87"/>
      <c r="L174" s="87"/>
      <c r="M174" s="87"/>
      <c r="N174" s="91"/>
      <c r="O174" s="112"/>
      <c r="P174" s="135"/>
      <c r="Q174" s="91"/>
      <c r="R174" s="96"/>
      <c r="S174" s="135"/>
      <c r="T174" s="91"/>
      <c r="U174" s="127"/>
      <c r="V174" s="144"/>
      <c r="W174" s="91"/>
      <c r="X174" s="121"/>
    </row>
    <row r="175" spans="1:24" s="8" customFormat="1" ht="19.5" customHeight="1" thickBot="1" x14ac:dyDescent="0.25">
      <c r="A175" s="17" t="s">
        <v>87</v>
      </c>
      <c r="B175" s="164" t="s">
        <v>103</v>
      </c>
      <c r="C175" s="51">
        <v>44</v>
      </c>
      <c r="D175" s="57" t="s">
        <v>8</v>
      </c>
      <c r="E175" s="51">
        <v>80</v>
      </c>
      <c r="F175" s="63">
        <v>70</v>
      </c>
      <c r="G175" s="63">
        <v>45</v>
      </c>
      <c r="H175" s="63">
        <v>30</v>
      </c>
      <c r="I175" s="63">
        <f t="shared" si="24"/>
        <v>225</v>
      </c>
      <c r="J175" s="81">
        <f t="shared" si="20"/>
        <v>7</v>
      </c>
      <c r="K175" s="62">
        <f>SUM(I175:I178)</f>
        <v>783</v>
      </c>
      <c r="L175" s="62">
        <v>45</v>
      </c>
      <c r="M175" s="62"/>
      <c r="N175" s="64">
        <f>SUM(K175+L175-M175)</f>
        <v>828</v>
      </c>
      <c r="O175" s="109">
        <f>RANK(N175,$N$3:$N$195)</f>
        <v>7</v>
      </c>
      <c r="P175" s="140"/>
      <c r="Q175" s="64"/>
      <c r="R175" s="141"/>
      <c r="S175" s="140"/>
      <c r="T175" s="64"/>
      <c r="U175" s="142"/>
      <c r="V175" s="143"/>
      <c r="W175" s="64"/>
      <c r="X175" s="124"/>
    </row>
    <row r="176" spans="1:24" s="8" customFormat="1" ht="19.5" customHeight="1" thickBot="1" x14ac:dyDescent="0.25">
      <c r="A176" s="23" t="s">
        <v>88</v>
      </c>
      <c r="B176" s="44" t="s">
        <v>235</v>
      </c>
      <c r="C176" s="156">
        <v>44</v>
      </c>
      <c r="D176" s="157" t="s">
        <v>9</v>
      </c>
      <c r="E176" s="50">
        <v>60</v>
      </c>
      <c r="F176" s="50">
        <v>30</v>
      </c>
      <c r="G176" s="50">
        <v>30</v>
      </c>
      <c r="H176" s="50">
        <v>40</v>
      </c>
      <c r="I176" s="63">
        <f t="shared" si="24"/>
        <v>160</v>
      </c>
      <c r="J176" s="81">
        <f t="shared" si="20"/>
        <v>98</v>
      </c>
      <c r="K176" s="86"/>
      <c r="L176" s="86"/>
      <c r="M176" s="86"/>
      <c r="N176" s="63"/>
      <c r="O176" s="110"/>
      <c r="P176" s="134"/>
      <c r="Q176" s="63"/>
      <c r="R176" s="95"/>
      <c r="S176" s="134"/>
      <c r="T176" s="63"/>
      <c r="U176" s="119"/>
      <c r="V176" s="122"/>
      <c r="W176" s="63"/>
      <c r="X176" s="120"/>
    </row>
    <row r="177" spans="1:24" s="8" customFormat="1" ht="19.5" customHeight="1" thickBot="1" x14ac:dyDescent="0.25">
      <c r="A177" s="21"/>
      <c r="B177" s="165" t="s">
        <v>236</v>
      </c>
      <c r="C177" s="51">
        <v>44</v>
      </c>
      <c r="D177" s="57" t="s">
        <v>10</v>
      </c>
      <c r="E177" s="51">
        <v>72</v>
      </c>
      <c r="F177" s="63">
        <v>80</v>
      </c>
      <c r="G177" s="63">
        <v>45</v>
      </c>
      <c r="H177" s="63">
        <v>10</v>
      </c>
      <c r="I177" s="63">
        <f t="shared" si="24"/>
        <v>207</v>
      </c>
      <c r="J177" s="81">
        <f t="shared" si="20"/>
        <v>26</v>
      </c>
      <c r="K177" s="63"/>
      <c r="L177" s="63"/>
      <c r="M177" s="63"/>
      <c r="N177" s="63"/>
      <c r="O177" s="113"/>
      <c r="P177" s="134"/>
      <c r="Q177" s="63"/>
      <c r="R177" s="95"/>
      <c r="S177" s="134"/>
      <c r="T177" s="63"/>
      <c r="U177" s="119"/>
      <c r="V177" s="122"/>
      <c r="W177" s="63"/>
      <c r="X177" s="120"/>
    </row>
    <row r="178" spans="1:24" s="8" customFormat="1" ht="19.5" customHeight="1" thickBot="1" x14ac:dyDescent="0.25">
      <c r="A178" s="22"/>
      <c r="B178" s="159" t="s">
        <v>92</v>
      </c>
      <c r="C178" s="156">
        <v>44</v>
      </c>
      <c r="D178" s="157" t="s">
        <v>11</v>
      </c>
      <c r="E178" s="50">
        <v>76</v>
      </c>
      <c r="F178" s="50">
        <v>50</v>
      </c>
      <c r="G178" s="50">
        <v>45</v>
      </c>
      <c r="H178" s="50">
        <v>20</v>
      </c>
      <c r="I178" s="63">
        <f t="shared" si="24"/>
        <v>191</v>
      </c>
      <c r="J178" s="81">
        <f t="shared" si="20"/>
        <v>41</v>
      </c>
      <c r="K178" s="87"/>
      <c r="L178" s="87"/>
      <c r="M178" s="87"/>
      <c r="N178" s="91"/>
      <c r="O178" s="112"/>
      <c r="P178" s="135"/>
      <c r="Q178" s="91"/>
      <c r="R178" s="96"/>
      <c r="S178" s="135"/>
      <c r="T178" s="91"/>
      <c r="U178" s="127"/>
      <c r="V178" s="144"/>
      <c r="W178" s="91"/>
      <c r="X178" s="121"/>
    </row>
    <row r="179" spans="1:24" s="8" customFormat="1" ht="18.95" customHeight="1" thickBot="1" x14ac:dyDescent="0.25">
      <c r="A179" s="17" t="s">
        <v>243</v>
      </c>
      <c r="B179" s="164" t="s">
        <v>245</v>
      </c>
      <c r="C179" s="51">
        <v>45</v>
      </c>
      <c r="D179" s="57" t="s">
        <v>8</v>
      </c>
      <c r="E179" s="51">
        <v>48</v>
      </c>
      <c r="F179" s="63">
        <v>40</v>
      </c>
      <c r="G179" s="63">
        <v>30</v>
      </c>
      <c r="H179" s="63">
        <v>10</v>
      </c>
      <c r="I179" s="63">
        <f t="shared" si="24"/>
        <v>128</v>
      </c>
      <c r="J179" s="81">
        <f t="shared" si="20"/>
        <v>152</v>
      </c>
      <c r="K179" s="62">
        <f>SUM(I179:I182)</f>
        <v>616</v>
      </c>
      <c r="L179" s="62">
        <v>15</v>
      </c>
      <c r="M179" s="62"/>
      <c r="N179" s="64">
        <f>SUM(K179+L179-M179)</f>
        <v>631</v>
      </c>
      <c r="O179" s="109">
        <f>RANK(N179,$N$3:$N$195)</f>
        <v>31</v>
      </c>
      <c r="P179" s="140"/>
      <c r="Q179" s="64"/>
      <c r="R179" s="141"/>
      <c r="S179" s="140"/>
      <c r="T179" s="64"/>
      <c r="U179" s="142"/>
      <c r="V179" s="143"/>
      <c r="W179" s="64"/>
      <c r="X179" s="124"/>
    </row>
    <row r="180" spans="1:24" s="8" customFormat="1" ht="18.95" customHeight="1" thickBot="1" x14ac:dyDescent="0.25">
      <c r="A180" s="155" t="s">
        <v>244</v>
      </c>
      <c r="B180" s="44" t="s">
        <v>246</v>
      </c>
      <c r="C180" s="156">
        <v>45</v>
      </c>
      <c r="D180" s="157" t="s">
        <v>9</v>
      </c>
      <c r="E180" s="50">
        <v>36</v>
      </c>
      <c r="F180" s="50">
        <v>50</v>
      </c>
      <c r="G180" s="50">
        <v>45</v>
      </c>
      <c r="H180" s="50">
        <v>40</v>
      </c>
      <c r="I180" s="63">
        <f t="shared" si="24"/>
        <v>171</v>
      </c>
      <c r="J180" s="81">
        <f t="shared" si="20"/>
        <v>72</v>
      </c>
      <c r="K180" s="86"/>
      <c r="L180" s="86"/>
      <c r="M180" s="86"/>
      <c r="N180" s="63"/>
      <c r="O180" s="110"/>
      <c r="P180" s="134"/>
      <c r="Q180" s="63"/>
      <c r="R180" s="95"/>
      <c r="S180" s="134"/>
      <c r="T180" s="63"/>
      <c r="U180" s="119"/>
      <c r="V180" s="122"/>
      <c r="W180" s="63"/>
      <c r="X180" s="120"/>
    </row>
    <row r="181" spans="1:24" s="8" customFormat="1" ht="18.95" customHeight="1" thickBot="1" x14ac:dyDescent="0.25">
      <c r="A181" s="21"/>
      <c r="B181" s="165" t="s">
        <v>310</v>
      </c>
      <c r="C181" s="51">
        <v>45</v>
      </c>
      <c r="D181" s="57" t="s">
        <v>10</v>
      </c>
      <c r="E181" s="51">
        <v>68</v>
      </c>
      <c r="F181" s="63">
        <v>40</v>
      </c>
      <c r="G181" s="63">
        <v>45</v>
      </c>
      <c r="H181" s="63">
        <v>30</v>
      </c>
      <c r="I181" s="63">
        <f t="shared" si="24"/>
        <v>183</v>
      </c>
      <c r="J181" s="81">
        <f t="shared" si="20"/>
        <v>47</v>
      </c>
      <c r="K181" s="63"/>
      <c r="L181" s="63"/>
      <c r="M181" s="63"/>
      <c r="N181" s="63"/>
      <c r="O181" s="113"/>
      <c r="P181" s="134"/>
      <c r="Q181" s="63"/>
      <c r="R181" s="95"/>
      <c r="S181" s="134"/>
      <c r="T181" s="63"/>
      <c r="U181" s="119"/>
      <c r="V181" s="122"/>
      <c r="W181" s="63"/>
      <c r="X181" s="120"/>
    </row>
    <row r="182" spans="1:24" s="8" customFormat="1" ht="18.95" customHeight="1" thickBot="1" x14ac:dyDescent="0.25">
      <c r="A182" s="22"/>
      <c r="B182" s="159" t="s">
        <v>247</v>
      </c>
      <c r="C182" s="156">
        <v>45</v>
      </c>
      <c r="D182" s="157" t="s">
        <v>11</v>
      </c>
      <c r="E182" s="50">
        <v>44</v>
      </c>
      <c r="F182" s="50">
        <v>50</v>
      </c>
      <c r="G182" s="50">
        <v>30</v>
      </c>
      <c r="H182" s="50">
        <v>10</v>
      </c>
      <c r="I182" s="63">
        <f t="shared" si="24"/>
        <v>134</v>
      </c>
      <c r="J182" s="81">
        <f t="shared" si="20"/>
        <v>143</v>
      </c>
      <c r="K182" s="87"/>
      <c r="L182" s="87"/>
      <c r="M182" s="87"/>
      <c r="N182" s="91"/>
      <c r="O182" s="112"/>
      <c r="P182" s="135"/>
      <c r="Q182" s="91"/>
      <c r="R182" s="96"/>
      <c r="S182" s="135"/>
      <c r="T182" s="91"/>
      <c r="U182" s="127"/>
      <c r="V182" s="144"/>
      <c r="W182" s="91"/>
      <c r="X182" s="121"/>
    </row>
    <row r="183" spans="1:24" s="8" customFormat="1" ht="18.95" customHeight="1" thickBot="1" x14ac:dyDescent="0.25">
      <c r="A183" s="20" t="s">
        <v>248</v>
      </c>
      <c r="B183" s="164" t="s">
        <v>249</v>
      </c>
      <c r="C183" s="51">
        <v>46</v>
      </c>
      <c r="D183" s="57" t="s">
        <v>8</v>
      </c>
      <c r="E183" s="51">
        <v>64</v>
      </c>
      <c r="F183" s="63">
        <v>10</v>
      </c>
      <c r="G183" s="63">
        <v>45</v>
      </c>
      <c r="H183" s="63">
        <v>10</v>
      </c>
      <c r="I183" s="63">
        <f t="shared" si="24"/>
        <v>129</v>
      </c>
      <c r="J183" s="81">
        <f t="shared" si="20"/>
        <v>149</v>
      </c>
      <c r="K183" s="62">
        <f>SUM(I183:I186)</f>
        <v>565</v>
      </c>
      <c r="L183" s="62"/>
      <c r="M183" s="62"/>
      <c r="N183" s="64">
        <f>SUM(K183+L183-M183)</f>
        <v>565</v>
      </c>
      <c r="O183" s="109">
        <f>RANK(N183,$N$3:$N$195)</f>
        <v>39</v>
      </c>
      <c r="P183" s="140"/>
      <c r="Q183" s="64"/>
      <c r="R183" s="141"/>
      <c r="S183" s="140"/>
      <c r="T183" s="64"/>
      <c r="U183" s="142"/>
      <c r="V183" s="143"/>
      <c r="W183" s="64"/>
      <c r="X183" s="124"/>
    </row>
    <row r="184" spans="1:24" s="8" customFormat="1" ht="18.95" customHeight="1" thickBot="1" x14ac:dyDescent="0.25">
      <c r="A184" s="193" t="s">
        <v>255</v>
      </c>
      <c r="B184" s="44" t="s">
        <v>250</v>
      </c>
      <c r="C184" s="156">
        <v>46</v>
      </c>
      <c r="D184" s="157" t="s">
        <v>9</v>
      </c>
      <c r="E184" s="50">
        <v>64</v>
      </c>
      <c r="F184" s="50">
        <v>20</v>
      </c>
      <c r="G184" s="50">
        <v>45</v>
      </c>
      <c r="H184" s="50">
        <v>10</v>
      </c>
      <c r="I184" s="63">
        <f t="shared" si="24"/>
        <v>139</v>
      </c>
      <c r="J184" s="81">
        <f t="shared" si="20"/>
        <v>137</v>
      </c>
      <c r="K184" s="86"/>
      <c r="L184" s="86"/>
      <c r="M184" s="86"/>
      <c r="N184" s="63"/>
      <c r="O184" s="110"/>
      <c r="P184" s="134"/>
      <c r="Q184" s="63"/>
      <c r="R184" s="95"/>
      <c r="S184" s="134"/>
      <c r="T184" s="63"/>
      <c r="U184" s="119"/>
      <c r="V184" s="122"/>
      <c r="W184" s="63"/>
      <c r="X184" s="120"/>
    </row>
    <row r="185" spans="1:24" s="8" customFormat="1" ht="18.95" customHeight="1" thickBot="1" x14ac:dyDescent="0.25">
      <c r="A185" s="21"/>
      <c r="B185" s="165" t="s">
        <v>251</v>
      </c>
      <c r="C185" s="51">
        <v>46</v>
      </c>
      <c r="D185" s="57" t="s">
        <v>10</v>
      </c>
      <c r="E185" s="51">
        <v>64</v>
      </c>
      <c r="F185" s="63">
        <v>30</v>
      </c>
      <c r="G185" s="63">
        <v>45</v>
      </c>
      <c r="H185" s="63">
        <v>10</v>
      </c>
      <c r="I185" s="63">
        <f t="shared" si="24"/>
        <v>149</v>
      </c>
      <c r="J185" s="81">
        <f t="shared" si="20"/>
        <v>118</v>
      </c>
      <c r="K185" s="63"/>
      <c r="L185" s="63"/>
      <c r="M185" s="63"/>
      <c r="N185" s="63"/>
      <c r="O185" s="113"/>
      <c r="P185" s="134"/>
      <c r="Q185" s="63"/>
      <c r="R185" s="95"/>
      <c r="S185" s="134"/>
      <c r="T185" s="63"/>
      <c r="U185" s="119"/>
      <c r="V185" s="122"/>
      <c r="W185" s="63"/>
      <c r="X185" s="120"/>
    </row>
    <row r="186" spans="1:24" s="8" customFormat="1" ht="18.95" customHeight="1" thickBot="1" x14ac:dyDescent="0.25">
      <c r="A186" s="22"/>
      <c r="B186" s="159" t="s">
        <v>252</v>
      </c>
      <c r="C186" s="156">
        <v>46</v>
      </c>
      <c r="D186" s="157" t="s">
        <v>11</v>
      </c>
      <c r="E186" s="50">
        <v>48</v>
      </c>
      <c r="F186" s="50">
        <v>40</v>
      </c>
      <c r="G186" s="50">
        <v>30</v>
      </c>
      <c r="H186" s="50">
        <v>30</v>
      </c>
      <c r="I186" s="63">
        <f t="shared" si="24"/>
        <v>148</v>
      </c>
      <c r="J186" s="81">
        <f t="shared" si="20"/>
        <v>121</v>
      </c>
      <c r="K186" s="87"/>
      <c r="L186" s="87"/>
      <c r="M186" s="87"/>
      <c r="N186" s="91"/>
      <c r="O186" s="112"/>
      <c r="P186" s="135"/>
      <c r="Q186" s="91"/>
      <c r="R186" s="96"/>
      <c r="S186" s="135"/>
      <c r="T186" s="91"/>
      <c r="U186" s="127"/>
      <c r="V186" s="144"/>
      <c r="W186" s="91"/>
      <c r="X186" s="121"/>
    </row>
    <row r="187" spans="1:24" s="8" customFormat="1" ht="18.95" customHeight="1" thickBot="1" x14ac:dyDescent="0.25">
      <c r="A187" s="17" t="s">
        <v>91</v>
      </c>
      <c r="B187" s="164" t="s">
        <v>89</v>
      </c>
      <c r="C187" s="51">
        <v>47</v>
      </c>
      <c r="D187" s="57" t="s">
        <v>8</v>
      </c>
      <c r="E187" s="51"/>
      <c r="F187" s="63"/>
      <c r="G187" s="63"/>
      <c r="H187" s="63"/>
      <c r="I187" s="63">
        <f t="shared" si="24"/>
        <v>0</v>
      </c>
      <c r="J187" s="81">
        <f t="shared" si="20"/>
        <v>177</v>
      </c>
      <c r="K187" s="62">
        <f>SUM(I187:I190)</f>
        <v>0</v>
      </c>
      <c r="L187" s="62"/>
      <c r="M187" s="62"/>
      <c r="N187" s="64">
        <f>SUM(K187+L187-M187)</f>
        <v>0</v>
      </c>
      <c r="O187" s="109">
        <f>RANK(N187,$N$3:$N$195)</f>
        <v>46</v>
      </c>
      <c r="P187" s="140"/>
      <c r="Q187" s="64"/>
      <c r="R187" s="141"/>
      <c r="S187" s="140"/>
      <c r="T187" s="64"/>
      <c r="U187" s="142"/>
      <c r="V187" s="143"/>
      <c r="W187" s="64"/>
      <c r="X187" s="124"/>
    </row>
    <row r="188" spans="1:24" s="8" customFormat="1" ht="18.95" customHeight="1" thickBot="1" x14ac:dyDescent="0.25">
      <c r="A188" s="23" t="s">
        <v>256</v>
      </c>
      <c r="B188" s="44" t="s">
        <v>254</v>
      </c>
      <c r="C188" s="156">
        <v>47</v>
      </c>
      <c r="D188" s="157" t="s">
        <v>9</v>
      </c>
      <c r="E188" s="50"/>
      <c r="F188" s="50"/>
      <c r="G188" s="50"/>
      <c r="H188" s="50"/>
      <c r="I188" s="63">
        <f t="shared" si="24"/>
        <v>0</v>
      </c>
      <c r="J188" s="81">
        <f t="shared" si="20"/>
        <v>177</v>
      </c>
      <c r="K188" s="86"/>
      <c r="L188" s="86"/>
      <c r="M188" s="86"/>
      <c r="N188" s="63"/>
      <c r="O188" s="110"/>
      <c r="P188" s="134"/>
      <c r="Q188" s="63"/>
      <c r="R188" s="95"/>
      <c r="S188" s="134"/>
      <c r="T188" s="63"/>
      <c r="U188" s="119"/>
      <c r="V188" s="122"/>
      <c r="W188" s="63"/>
      <c r="X188" s="120"/>
    </row>
    <row r="189" spans="1:24" s="8" customFormat="1" ht="18.95" customHeight="1" thickBot="1" x14ac:dyDescent="0.25">
      <c r="A189" s="21"/>
      <c r="B189" s="165" t="s">
        <v>253</v>
      </c>
      <c r="C189" s="51">
        <v>47</v>
      </c>
      <c r="D189" s="57" t="s">
        <v>10</v>
      </c>
      <c r="E189" s="51"/>
      <c r="F189" s="63"/>
      <c r="G189" s="63"/>
      <c r="H189" s="63"/>
      <c r="I189" s="63">
        <f t="shared" si="24"/>
        <v>0</v>
      </c>
      <c r="J189" s="81">
        <f t="shared" si="20"/>
        <v>177</v>
      </c>
      <c r="K189" s="63"/>
      <c r="L189" s="63"/>
      <c r="M189" s="63"/>
      <c r="N189" s="63"/>
      <c r="O189" s="113"/>
      <c r="P189" s="134"/>
      <c r="Q189" s="63"/>
      <c r="R189" s="95"/>
      <c r="S189" s="134"/>
      <c r="T189" s="63"/>
      <c r="U189" s="119"/>
      <c r="V189" s="122"/>
      <c r="W189" s="63"/>
      <c r="X189" s="120"/>
    </row>
    <row r="190" spans="1:24" s="8" customFormat="1" ht="18.95" customHeight="1" thickBot="1" x14ac:dyDescent="0.25">
      <c r="A190" s="22"/>
      <c r="B190" s="31" t="s">
        <v>90</v>
      </c>
      <c r="C190" s="156">
        <v>47</v>
      </c>
      <c r="D190" s="157" t="s">
        <v>11</v>
      </c>
      <c r="E190" s="50"/>
      <c r="F190" s="50"/>
      <c r="G190" s="50"/>
      <c r="H190" s="50"/>
      <c r="I190" s="63">
        <f t="shared" si="24"/>
        <v>0</v>
      </c>
      <c r="J190" s="81">
        <f t="shared" si="20"/>
        <v>177</v>
      </c>
      <c r="K190" s="87"/>
      <c r="L190" s="87"/>
      <c r="M190" s="87"/>
      <c r="N190" s="91"/>
      <c r="O190" s="112"/>
      <c r="P190" s="135"/>
      <c r="Q190" s="91"/>
      <c r="R190" s="96"/>
      <c r="S190" s="135"/>
      <c r="T190" s="91"/>
      <c r="U190" s="127"/>
      <c r="V190" s="144"/>
      <c r="W190" s="91"/>
      <c r="X190" s="121"/>
    </row>
    <row r="191" spans="1:24" s="8" customFormat="1" ht="18.95" customHeight="1" thickBot="1" x14ac:dyDescent="0.25">
      <c r="A191" s="17" t="s">
        <v>270</v>
      </c>
      <c r="B191" s="164" t="s">
        <v>282</v>
      </c>
      <c r="C191" s="51">
        <v>48</v>
      </c>
      <c r="D191" s="57" t="s">
        <v>8</v>
      </c>
      <c r="E191" s="51">
        <v>64</v>
      </c>
      <c r="F191" s="63">
        <v>70</v>
      </c>
      <c r="G191" s="63">
        <v>45</v>
      </c>
      <c r="H191" s="63">
        <v>20</v>
      </c>
      <c r="I191" s="63">
        <f t="shared" ref="I191:I194" si="25">SUM(E191:H191)</f>
        <v>199</v>
      </c>
      <c r="J191" s="81">
        <f t="shared" si="20"/>
        <v>30</v>
      </c>
      <c r="K191" s="62">
        <f>SUM(I191:I194)</f>
        <v>690</v>
      </c>
      <c r="L191" s="62">
        <v>40</v>
      </c>
      <c r="M191" s="62"/>
      <c r="N191" s="64">
        <f>SUM(K191+L191-M191)</f>
        <v>730</v>
      </c>
      <c r="O191" s="109">
        <f>RANK(N191,$N$3:$N$195)</f>
        <v>14</v>
      </c>
      <c r="P191" s="140"/>
      <c r="Q191" s="64"/>
      <c r="R191" s="141"/>
      <c r="S191" s="140"/>
      <c r="T191" s="64"/>
      <c r="U191" s="142"/>
      <c r="V191" s="143"/>
      <c r="W191" s="64"/>
      <c r="X191" s="124"/>
    </row>
    <row r="192" spans="1:24" s="8" customFormat="1" ht="18.95" customHeight="1" thickBot="1" x14ac:dyDescent="0.25">
      <c r="A192" s="155" t="s">
        <v>269</v>
      </c>
      <c r="B192" s="44" t="s">
        <v>283</v>
      </c>
      <c r="C192" s="156">
        <v>48</v>
      </c>
      <c r="D192" s="157" t="s">
        <v>9</v>
      </c>
      <c r="E192" s="50">
        <v>60</v>
      </c>
      <c r="F192" s="50">
        <v>30</v>
      </c>
      <c r="G192" s="50">
        <v>45</v>
      </c>
      <c r="H192" s="50">
        <v>20</v>
      </c>
      <c r="I192" s="63">
        <f t="shared" si="25"/>
        <v>155</v>
      </c>
      <c r="J192" s="81">
        <f t="shared" si="20"/>
        <v>105</v>
      </c>
      <c r="K192" s="86"/>
      <c r="L192" s="86"/>
      <c r="M192" s="86"/>
      <c r="N192" s="63"/>
      <c r="O192" s="110"/>
      <c r="P192" s="134"/>
      <c r="Q192" s="63"/>
      <c r="R192" s="95"/>
      <c r="S192" s="134"/>
      <c r="T192" s="63"/>
      <c r="U192" s="119"/>
      <c r="V192" s="122"/>
      <c r="W192" s="63"/>
      <c r="X192" s="120"/>
    </row>
    <row r="193" spans="1:24" s="8" customFormat="1" ht="18.95" customHeight="1" thickBot="1" x14ac:dyDescent="0.25">
      <c r="A193" s="21"/>
      <c r="B193" s="165" t="s">
        <v>284</v>
      </c>
      <c r="C193" s="51">
        <v>48</v>
      </c>
      <c r="D193" s="57" t="s">
        <v>10</v>
      </c>
      <c r="E193" s="51">
        <v>76</v>
      </c>
      <c r="F193" s="63">
        <v>30</v>
      </c>
      <c r="G193" s="63">
        <v>45</v>
      </c>
      <c r="H193" s="63">
        <v>10</v>
      </c>
      <c r="I193" s="63">
        <f t="shared" si="25"/>
        <v>161</v>
      </c>
      <c r="J193" s="81">
        <f t="shared" si="20"/>
        <v>95</v>
      </c>
      <c r="K193" s="63"/>
      <c r="L193" s="63"/>
      <c r="M193" s="63"/>
      <c r="N193" s="63"/>
      <c r="O193" s="113"/>
      <c r="P193" s="134"/>
      <c r="Q193" s="63"/>
      <c r="R193" s="95"/>
      <c r="S193" s="134"/>
      <c r="T193" s="63"/>
      <c r="U193" s="119"/>
      <c r="V193" s="122"/>
      <c r="W193" s="63"/>
      <c r="X193" s="120"/>
    </row>
    <row r="194" spans="1:24" s="8" customFormat="1" ht="18.95" customHeight="1" thickBot="1" x14ac:dyDescent="0.25">
      <c r="A194" s="22"/>
      <c r="B194" s="159" t="s">
        <v>285</v>
      </c>
      <c r="C194" s="156">
        <v>48</v>
      </c>
      <c r="D194" s="157" t="s">
        <v>11</v>
      </c>
      <c r="E194" s="50">
        <v>60</v>
      </c>
      <c r="F194" s="50">
        <v>50</v>
      </c>
      <c r="G194" s="50">
        <v>45</v>
      </c>
      <c r="H194" s="50">
        <v>20</v>
      </c>
      <c r="I194" s="63">
        <f t="shared" si="25"/>
        <v>175</v>
      </c>
      <c r="J194" s="81">
        <f t="shared" si="20"/>
        <v>61</v>
      </c>
      <c r="K194" s="87"/>
      <c r="L194" s="87"/>
      <c r="M194" s="87"/>
      <c r="N194" s="91"/>
      <c r="O194" s="112"/>
      <c r="P194" s="135"/>
      <c r="Q194" s="91"/>
      <c r="R194" s="96"/>
      <c r="S194" s="135"/>
      <c r="T194" s="91"/>
      <c r="U194" s="127"/>
      <c r="V194" s="144"/>
      <c r="W194" s="91"/>
      <c r="X194" s="121"/>
    </row>
    <row r="195" spans="1:24" s="8" customFormat="1" ht="18.95" customHeight="1" thickBot="1" x14ac:dyDescent="0.25">
      <c r="A195" s="17" t="s">
        <v>311</v>
      </c>
      <c r="B195" s="164" t="s">
        <v>330</v>
      </c>
      <c r="C195" s="51">
        <v>49</v>
      </c>
      <c r="D195" s="57" t="s">
        <v>8</v>
      </c>
      <c r="E195" s="51">
        <v>56</v>
      </c>
      <c r="F195" s="63">
        <v>50</v>
      </c>
      <c r="G195" s="63">
        <v>45</v>
      </c>
      <c r="H195" s="63">
        <v>10</v>
      </c>
      <c r="I195" s="63">
        <f t="shared" ref="I195:I198" si="26">SUM(E195:H195)</f>
        <v>161</v>
      </c>
      <c r="J195" s="81">
        <f t="shared" si="20"/>
        <v>95</v>
      </c>
      <c r="K195" s="62">
        <f>SUM(I195:I198)</f>
        <v>655</v>
      </c>
      <c r="L195" s="62">
        <v>45</v>
      </c>
      <c r="M195" s="62"/>
      <c r="N195" s="64">
        <f>SUM(K195+L195-M195)</f>
        <v>700</v>
      </c>
      <c r="O195" s="109">
        <f>RANK(N195,$N$3:$N$195)</f>
        <v>17</v>
      </c>
      <c r="P195" s="140"/>
      <c r="Q195" s="64"/>
      <c r="R195" s="141"/>
      <c r="S195" s="140"/>
      <c r="T195" s="64"/>
      <c r="U195" s="142"/>
      <c r="V195" s="143"/>
      <c r="W195" s="64"/>
      <c r="X195" s="124"/>
    </row>
    <row r="196" spans="1:24" s="8" customFormat="1" ht="18.95" customHeight="1" thickBot="1" x14ac:dyDescent="0.25">
      <c r="A196" s="155" t="s">
        <v>269</v>
      </c>
      <c r="B196" s="44" t="s">
        <v>317</v>
      </c>
      <c r="C196" s="156">
        <v>49</v>
      </c>
      <c r="D196" s="157" t="s">
        <v>9</v>
      </c>
      <c r="E196" s="50">
        <v>76</v>
      </c>
      <c r="F196" s="50">
        <v>60</v>
      </c>
      <c r="G196" s="50">
        <v>45</v>
      </c>
      <c r="H196" s="50">
        <v>30</v>
      </c>
      <c r="I196" s="63">
        <f t="shared" si="26"/>
        <v>211</v>
      </c>
      <c r="J196" s="81">
        <f t="shared" ref="J196:J198" si="27">RANK(I196,$I$3:$I$198)</f>
        <v>19</v>
      </c>
      <c r="K196" s="86"/>
      <c r="L196" s="86"/>
      <c r="M196" s="86"/>
      <c r="N196" s="63"/>
      <c r="O196" s="110"/>
      <c r="P196" s="134"/>
      <c r="Q196" s="63"/>
      <c r="R196" s="95"/>
      <c r="S196" s="134"/>
      <c r="T196" s="63"/>
      <c r="U196" s="119"/>
      <c r="V196" s="122"/>
      <c r="W196" s="63"/>
      <c r="X196" s="120"/>
    </row>
    <row r="197" spans="1:24" s="8" customFormat="1" ht="18.95" customHeight="1" thickBot="1" x14ac:dyDescent="0.25">
      <c r="A197" s="21"/>
      <c r="B197" s="165" t="s">
        <v>312</v>
      </c>
      <c r="C197" s="51">
        <v>49</v>
      </c>
      <c r="D197" s="57" t="s">
        <v>10</v>
      </c>
      <c r="E197" s="51">
        <v>48</v>
      </c>
      <c r="F197" s="63">
        <v>10</v>
      </c>
      <c r="G197" s="63">
        <v>45</v>
      </c>
      <c r="H197" s="63">
        <v>20</v>
      </c>
      <c r="I197" s="63">
        <f t="shared" si="26"/>
        <v>123</v>
      </c>
      <c r="J197" s="81">
        <f t="shared" si="27"/>
        <v>157</v>
      </c>
      <c r="K197" s="63"/>
      <c r="L197" s="63"/>
      <c r="M197" s="63"/>
      <c r="N197" s="63"/>
      <c r="O197" s="113"/>
      <c r="P197" s="134"/>
      <c r="Q197" s="63"/>
      <c r="R197" s="95"/>
      <c r="S197" s="134"/>
      <c r="T197" s="63"/>
      <c r="U197" s="119"/>
      <c r="V197" s="122"/>
      <c r="W197" s="63"/>
      <c r="X197" s="120"/>
    </row>
    <row r="198" spans="1:24" s="8" customFormat="1" ht="18.95" customHeight="1" thickBot="1" x14ac:dyDescent="0.25">
      <c r="A198" s="22"/>
      <c r="B198" s="159" t="s">
        <v>325</v>
      </c>
      <c r="C198" s="156">
        <v>49</v>
      </c>
      <c r="D198" s="157" t="s">
        <v>11</v>
      </c>
      <c r="E198" s="50">
        <v>80</v>
      </c>
      <c r="F198" s="50">
        <v>30</v>
      </c>
      <c r="G198" s="50">
        <v>30</v>
      </c>
      <c r="H198" s="50">
        <v>20</v>
      </c>
      <c r="I198" s="63">
        <f t="shared" si="26"/>
        <v>160</v>
      </c>
      <c r="J198" s="81">
        <f t="shared" si="27"/>
        <v>98</v>
      </c>
      <c r="K198" s="87"/>
      <c r="L198" s="87"/>
      <c r="M198" s="87"/>
      <c r="N198" s="91"/>
      <c r="O198" s="112"/>
      <c r="P198" s="135"/>
      <c r="Q198" s="91"/>
      <c r="R198" s="96"/>
      <c r="S198" s="135"/>
      <c r="T198" s="91"/>
      <c r="U198" s="127"/>
      <c r="V198" s="144"/>
      <c r="W198" s="91"/>
      <c r="X198" s="121"/>
    </row>
    <row r="199" spans="1:24" s="8" customFormat="1" x14ac:dyDescent="0.2">
      <c r="A199" s="10"/>
      <c r="B199" s="11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145"/>
      <c r="Q199" s="145"/>
      <c r="R199" s="145"/>
      <c r="S199" s="145"/>
      <c r="T199" s="145"/>
      <c r="U199" s="147"/>
      <c r="V199" s="146"/>
      <c r="W199" s="145"/>
    </row>
    <row r="200" spans="1:24" s="8" customFormat="1" x14ac:dyDescent="0.2">
      <c r="A200" s="10"/>
      <c r="B200" s="11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145"/>
      <c r="Q200" s="145"/>
      <c r="R200" s="145"/>
      <c r="S200" s="145"/>
      <c r="T200" s="145"/>
      <c r="U200" s="147"/>
      <c r="V200" s="146"/>
      <c r="W200" s="145"/>
    </row>
    <row r="201" spans="1:24" s="8" customFormat="1" x14ac:dyDescent="0.2">
      <c r="A201" s="10"/>
      <c r="B201" s="11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145"/>
      <c r="Q201" s="145"/>
      <c r="R201" s="145"/>
      <c r="S201" s="145"/>
      <c r="T201" s="145"/>
      <c r="U201" s="147"/>
      <c r="V201" s="146"/>
      <c r="W201" s="145"/>
    </row>
    <row r="202" spans="1:24" s="8" customFormat="1" x14ac:dyDescent="0.2">
      <c r="A202" s="10"/>
      <c r="B202" s="11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145"/>
      <c r="Q202" s="145"/>
      <c r="R202" s="145"/>
      <c r="S202" s="145"/>
      <c r="T202" s="145"/>
      <c r="U202" s="147"/>
      <c r="V202" s="146"/>
      <c r="W202" s="145"/>
    </row>
    <row r="203" spans="1:24" s="8" customFormat="1" x14ac:dyDescent="0.2">
      <c r="A203" s="10"/>
      <c r="B203" s="11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145"/>
      <c r="Q203" s="145"/>
      <c r="R203" s="145"/>
      <c r="S203" s="145"/>
      <c r="T203" s="145"/>
      <c r="U203" s="147"/>
      <c r="V203" s="146"/>
      <c r="W203" s="145"/>
    </row>
    <row r="204" spans="1:24" s="8" customFormat="1" x14ac:dyDescent="0.2">
      <c r="A204" s="10"/>
      <c r="B204" s="11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145"/>
      <c r="Q204" s="145"/>
      <c r="R204" s="145"/>
      <c r="S204" s="145"/>
      <c r="T204" s="145"/>
      <c r="U204" s="147"/>
      <c r="V204" s="146"/>
      <c r="W204" s="145"/>
    </row>
    <row r="205" spans="1:24" s="8" customFormat="1" x14ac:dyDescent="0.2">
      <c r="A205" s="10"/>
      <c r="B205" s="11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145"/>
      <c r="Q205" s="145"/>
      <c r="R205" s="145"/>
      <c r="S205" s="145"/>
      <c r="T205" s="145"/>
      <c r="U205" s="147"/>
      <c r="V205" s="146"/>
      <c r="W205" s="145"/>
    </row>
    <row r="206" spans="1:24" s="8" customFormat="1" x14ac:dyDescent="0.2">
      <c r="A206" s="10"/>
      <c r="B206" s="11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145"/>
      <c r="Q206" s="145"/>
      <c r="R206" s="145"/>
      <c r="S206" s="145"/>
      <c r="T206" s="145"/>
      <c r="U206" s="147"/>
      <c r="V206" s="146"/>
      <c r="W206" s="145"/>
    </row>
    <row r="207" spans="1:24" s="8" customFormat="1" x14ac:dyDescent="0.2">
      <c r="A207" s="10"/>
      <c r="B207" s="11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145"/>
      <c r="Q207" s="145"/>
      <c r="R207" s="145"/>
      <c r="S207" s="145"/>
      <c r="T207" s="145"/>
      <c r="U207" s="147"/>
      <c r="V207" s="146"/>
      <c r="W207" s="145"/>
    </row>
    <row r="208" spans="1:24" s="8" customFormat="1" x14ac:dyDescent="0.2">
      <c r="A208" s="10"/>
      <c r="B208" s="11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145"/>
      <c r="Q208" s="145"/>
      <c r="R208" s="145"/>
      <c r="S208" s="145"/>
      <c r="T208" s="145"/>
      <c r="U208" s="147"/>
      <c r="V208" s="146"/>
      <c r="W208" s="145"/>
    </row>
    <row r="209" spans="1:23" s="8" customFormat="1" x14ac:dyDescent="0.2">
      <c r="A209" s="10"/>
      <c r="B209" s="11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145"/>
      <c r="Q209" s="145"/>
      <c r="R209" s="145"/>
      <c r="S209" s="145"/>
      <c r="T209" s="145"/>
      <c r="U209" s="147"/>
      <c r="V209" s="146"/>
      <c r="W209" s="145"/>
    </row>
    <row r="210" spans="1:23" s="8" customFormat="1" x14ac:dyDescent="0.2">
      <c r="A210" s="10"/>
      <c r="B210" s="11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145"/>
      <c r="Q210" s="145"/>
      <c r="R210" s="145"/>
      <c r="S210" s="145"/>
      <c r="T210" s="145"/>
      <c r="U210" s="147"/>
      <c r="V210" s="146"/>
      <c r="W210" s="145"/>
    </row>
    <row r="211" spans="1:23" s="8" customFormat="1" x14ac:dyDescent="0.2">
      <c r="A211" s="10"/>
      <c r="B211" s="11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145"/>
      <c r="Q211" s="145"/>
      <c r="R211" s="145"/>
      <c r="S211" s="145"/>
      <c r="T211" s="145"/>
      <c r="U211" s="147"/>
      <c r="V211" s="146"/>
      <c r="W211" s="145"/>
    </row>
    <row r="212" spans="1:23" s="8" customFormat="1" x14ac:dyDescent="0.2">
      <c r="A212" s="10"/>
      <c r="B212" s="11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145"/>
      <c r="Q212" s="145"/>
      <c r="R212" s="145"/>
      <c r="S212" s="145"/>
      <c r="T212" s="145"/>
      <c r="U212" s="147"/>
      <c r="V212" s="146"/>
      <c r="W212" s="145"/>
    </row>
    <row r="213" spans="1:23" s="8" customFormat="1" x14ac:dyDescent="0.2">
      <c r="A213" s="10"/>
      <c r="B213" s="11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145"/>
      <c r="Q213" s="145"/>
      <c r="R213" s="145"/>
      <c r="S213" s="145"/>
      <c r="T213" s="145"/>
      <c r="U213" s="147"/>
      <c r="V213" s="146"/>
      <c r="W213" s="145"/>
    </row>
    <row r="214" spans="1:23" s="8" customFormat="1" x14ac:dyDescent="0.2">
      <c r="A214" s="10"/>
      <c r="B214" s="11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145"/>
      <c r="Q214" s="145"/>
      <c r="R214" s="145"/>
      <c r="S214" s="145"/>
      <c r="T214" s="145"/>
      <c r="U214" s="147"/>
      <c r="V214" s="146"/>
      <c r="W214" s="145"/>
    </row>
    <row r="215" spans="1:23" s="8" customFormat="1" x14ac:dyDescent="0.2">
      <c r="A215" s="10"/>
      <c r="B215" s="11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145"/>
      <c r="Q215" s="145"/>
      <c r="R215" s="145"/>
      <c r="S215" s="145"/>
      <c r="T215" s="145"/>
      <c r="U215" s="147"/>
      <c r="V215" s="146"/>
      <c r="W215" s="145"/>
    </row>
    <row r="216" spans="1:23" s="8" customFormat="1" x14ac:dyDescent="0.2">
      <c r="A216" s="10"/>
      <c r="B216" s="11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145"/>
      <c r="Q216" s="145"/>
      <c r="R216" s="145"/>
      <c r="S216" s="145"/>
      <c r="T216" s="145"/>
      <c r="U216" s="147"/>
      <c r="V216" s="146"/>
      <c r="W216" s="145"/>
    </row>
    <row r="217" spans="1:23" s="8" customFormat="1" x14ac:dyDescent="0.2">
      <c r="A217" s="10"/>
      <c r="B217" s="11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145"/>
      <c r="Q217" s="145"/>
      <c r="R217" s="145"/>
      <c r="S217" s="145"/>
      <c r="T217" s="145"/>
      <c r="U217" s="147"/>
      <c r="V217" s="146"/>
      <c r="W217" s="145"/>
    </row>
    <row r="218" spans="1:23" s="8" customFormat="1" x14ac:dyDescent="0.2">
      <c r="A218" s="10"/>
      <c r="B218" s="11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145"/>
      <c r="Q218" s="145"/>
      <c r="R218" s="145"/>
      <c r="S218" s="145"/>
      <c r="T218" s="145"/>
      <c r="U218" s="147"/>
      <c r="V218" s="146"/>
      <c r="W218" s="145"/>
    </row>
    <row r="219" spans="1:23" s="8" customFormat="1" x14ac:dyDescent="0.2">
      <c r="A219" s="10"/>
      <c r="B219" s="11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145"/>
      <c r="Q219" s="145"/>
      <c r="R219" s="145"/>
      <c r="S219" s="145"/>
      <c r="T219" s="145"/>
      <c r="U219" s="147"/>
      <c r="V219" s="146"/>
      <c r="W219" s="145"/>
    </row>
    <row r="220" spans="1:23" s="8" customFormat="1" x14ac:dyDescent="0.2">
      <c r="A220" s="10"/>
      <c r="B220" s="11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145"/>
      <c r="Q220" s="145"/>
      <c r="R220" s="145"/>
      <c r="S220" s="145"/>
      <c r="T220" s="145"/>
      <c r="U220" s="147"/>
      <c r="V220" s="146"/>
      <c r="W220" s="145"/>
    </row>
    <row r="221" spans="1:23" s="8" customFormat="1" x14ac:dyDescent="0.2">
      <c r="A221" s="10"/>
      <c r="B221" s="11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145"/>
      <c r="Q221" s="145"/>
      <c r="R221" s="145"/>
      <c r="S221" s="145"/>
      <c r="T221" s="145"/>
      <c r="U221" s="147"/>
      <c r="V221" s="146"/>
      <c r="W221" s="145"/>
    </row>
    <row r="222" spans="1:23" s="8" customFormat="1" x14ac:dyDescent="0.2">
      <c r="A222" s="10"/>
      <c r="B222" s="11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145"/>
      <c r="Q222" s="145"/>
      <c r="R222" s="145"/>
      <c r="S222" s="145"/>
      <c r="T222" s="145"/>
      <c r="U222" s="147"/>
      <c r="V222" s="146"/>
      <c r="W222" s="145"/>
    </row>
    <row r="223" spans="1:23" s="8" customFormat="1" x14ac:dyDescent="0.2">
      <c r="A223" s="10"/>
      <c r="B223" s="11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145"/>
      <c r="Q223" s="145"/>
      <c r="R223" s="145"/>
      <c r="S223" s="145"/>
      <c r="T223" s="145"/>
      <c r="U223" s="147"/>
      <c r="V223" s="146"/>
      <c r="W223" s="145"/>
    </row>
    <row r="224" spans="1:23" s="8" customFormat="1" x14ac:dyDescent="0.2">
      <c r="A224" s="10"/>
      <c r="B224" s="11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145"/>
      <c r="Q224" s="145"/>
      <c r="R224" s="145"/>
      <c r="S224" s="145"/>
      <c r="T224" s="145"/>
      <c r="U224" s="147"/>
      <c r="V224" s="146"/>
      <c r="W224" s="145"/>
    </row>
    <row r="225" spans="1:23" s="8" customFormat="1" x14ac:dyDescent="0.2">
      <c r="A225" s="10"/>
      <c r="B225" s="11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145"/>
      <c r="Q225" s="145"/>
      <c r="R225" s="145"/>
      <c r="S225" s="145"/>
      <c r="T225" s="145"/>
      <c r="U225" s="147"/>
      <c r="V225" s="146"/>
      <c r="W225" s="145"/>
    </row>
    <row r="226" spans="1:23" s="8" customFormat="1" x14ac:dyDescent="0.2">
      <c r="A226" s="10"/>
      <c r="B226" s="11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145"/>
      <c r="Q226" s="145"/>
      <c r="R226" s="145"/>
      <c r="S226" s="145"/>
      <c r="T226" s="145"/>
      <c r="U226" s="147"/>
      <c r="V226" s="146"/>
      <c r="W226" s="145"/>
    </row>
    <row r="227" spans="1:23" s="8" customFormat="1" x14ac:dyDescent="0.2">
      <c r="A227" s="10"/>
      <c r="B227" s="11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145"/>
      <c r="Q227" s="145"/>
      <c r="R227" s="145"/>
      <c r="S227" s="145"/>
      <c r="T227" s="145"/>
      <c r="U227" s="147"/>
      <c r="V227" s="146"/>
      <c r="W227" s="145"/>
    </row>
    <row r="228" spans="1:23" s="8" customFormat="1" x14ac:dyDescent="0.2">
      <c r="A228" s="10"/>
      <c r="B228" s="11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145"/>
      <c r="Q228" s="145"/>
      <c r="R228" s="145"/>
      <c r="S228" s="145"/>
      <c r="T228" s="145"/>
      <c r="U228" s="147"/>
      <c r="V228" s="146"/>
      <c r="W228" s="145"/>
    </row>
    <row r="229" spans="1:23" s="8" customFormat="1" x14ac:dyDescent="0.2">
      <c r="A229" s="10"/>
      <c r="B229" s="11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145"/>
      <c r="Q229" s="145"/>
      <c r="R229" s="145"/>
      <c r="S229" s="145"/>
      <c r="T229" s="145"/>
      <c r="U229" s="147"/>
      <c r="V229" s="146"/>
      <c r="W229" s="145"/>
    </row>
    <row r="230" spans="1:23" s="8" customFormat="1" x14ac:dyDescent="0.2">
      <c r="A230" s="10"/>
      <c r="B230" s="11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145"/>
      <c r="Q230" s="145"/>
      <c r="R230" s="145"/>
      <c r="S230" s="145"/>
      <c r="T230" s="145"/>
      <c r="U230" s="147"/>
      <c r="V230" s="146"/>
      <c r="W230" s="145"/>
    </row>
    <row r="231" spans="1:23" s="8" customFormat="1" x14ac:dyDescent="0.2">
      <c r="A231" s="10"/>
      <c r="B231" s="11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145"/>
      <c r="Q231" s="145"/>
      <c r="R231" s="145"/>
      <c r="S231" s="145"/>
      <c r="T231" s="145"/>
      <c r="U231" s="147"/>
      <c r="V231" s="146"/>
      <c r="W231" s="145"/>
    </row>
    <row r="232" spans="1:23" s="8" customFormat="1" x14ac:dyDescent="0.2">
      <c r="A232" s="10"/>
      <c r="B232" s="11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145"/>
      <c r="Q232" s="145"/>
      <c r="R232" s="145"/>
      <c r="S232" s="145"/>
      <c r="T232" s="145"/>
      <c r="U232" s="147"/>
      <c r="V232" s="146"/>
      <c r="W232" s="145"/>
    </row>
    <row r="233" spans="1:23" s="8" customFormat="1" x14ac:dyDescent="0.2">
      <c r="A233" s="10"/>
      <c r="B233" s="11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145"/>
      <c r="Q233" s="145"/>
      <c r="R233" s="145"/>
      <c r="S233" s="145"/>
      <c r="T233" s="145"/>
      <c r="U233" s="147"/>
      <c r="V233" s="146"/>
      <c r="W233" s="145"/>
    </row>
    <row r="234" spans="1:23" s="8" customFormat="1" x14ac:dyDescent="0.2">
      <c r="A234" s="10"/>
      <c r="B234" s="11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145"/>
      <c r="Q234" s="145"/>
      <c r="R234" s="145"/>
      <c r="S234" s="145"/>
      <c r="T234" s="145"/>
      <c r="U234" s="147"/>
      <c r="V234" s="146"/>
      <c r="W234" s="145"/>
    </row>
    <row r="235" spans="1:23" s="8" customFormat="1" x14ac:dyDescent="0.2">
      <c r="A235" s="10"/>
      <c r="B235" s="11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145"/>
      <c r="Q235" s="145"/>
      <c r="R235" s="145"/>
      <c r="S235" s="145"/>
      <c r="T235" s="145"/>
      <c r="U235" s="147"/>
      <c r="V235" s="146"/>
      <c r="W235" s="145"/>
    </row>
    <row r="236" spans="1:23" s="8" customFormat="1" x14ac:dyDescent="0.2">
      <c r="A236" s="10"/>
      <c r="B236" s="11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145"/>
      <c r="Q236" s="145"/>
      <c r="R236" s="145"/>
      <c r="S236" s="145"/>
      <c r="T236" s="145"/>
      <c r="U236" s="147"/>
      <c r="V236" s="146"/>
      <c r="W236" s="145"/>
    </row>
    <row r="237" spans="1:23" s="8" customFormat="1" x14ac:dyDescent="0.2">
      <c r="A237" s="10"/>
      <c r="B237" s="11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145"/>
      <c r="Q237" s="145"/>
      <c r="R237" s="145"/>
      <c r="S237" s="145"/>
      <c r="T237" s="145"/>
      <c r="U237" s="147"/>
      <c r="V237" s="146"/>
      <c r="W237" s="145"/>
    </row>
    <row r="238" spans="1:23" s="8" customFormat="1" x14ac:dyDescent="0.2">
      <c r="A238" s="10"/>
      <c r="B238" s="11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145"/>
      <c r="Q238" s="145"/>
      <c r="R238" s="145"/>
      <c r="S238" s="145"/>
      <c r="T238" s="145"/>
      <c r="U238" s="147"/>
      <c r="V238" s="146"/>
      <c r="W238" s="145"/>
    </row>
    <row r="239" spans="1:23" s="8" customFormat="1" x14ac:dyDescent="0.2">
      <c r="A239" s="10"/>
      <c r="B239" s="11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145"/>
      <c r="Q239" s="145"/>
      <c r="R239" s="145"/>
      <c r="S239" s="145"/>
      <c r="T239" s="145"/>
      <c r="U239" s="147"/>
      <c r="V239" s="146"/>
      <c r="W239" s="145"/>
    </row>
    <row r="240" spans="1:23" s="8" customFormat="1" x14ac:dyDescent="0.2">
      <c r="A240" s="10"/>
      <c r="B240" s="11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145"/>
      <c r="Q240" s="145"/>
      <c r="R240" s="145"/>
      <c r="S240" s="145"/>
      <c r="T240" s="145"/>
      <c r="U240" s="147"/>
      <c r="V240" s="146"/>
      <c r="W240" s="145"/>
    </row>
    <row r="241" spans="1:23" s="8" customFormat="1" x14ac:dyDescent="0.2">
      <c r="A241" s="10"/>
      <c r="B241" s="11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145"/>
      <c r="Q241" s="145"/>
      <c r="R241" s="145"/>
      <c r="S241" s="145"/>
      <c r="T241" s="145"/>
      <c r="U241" s="147"/>
      <c r="V241" s="146"/>
      <c r="W241" s="145"/>
    </row>
    <row r="242" spans="1:23" s="8" customFormat="1" x14ac:dyDescent="0.2">
      <c r="A242" s="10"/>
      <c r="B242" s="11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145"/>
      <c r="Q242" s="145"/>
      <c r="R242" s="145"/>
      <c r="S242" s="145"/>
      <c r="T242" s="145"/>
      <c r="U242" s="147"/>
      <c r="V242" s="146"/>
      <c r="W242" s="145"/>
    </row>
    <row r="243" spans="1:23" s="8" customFormat="1" x14ac:dyDescent="0.2">
      <c r="A243" s="10"/>
      <c r="B243" s="11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145"/>
      <c r="Q243" s="145"/>
      <c r="R243" s="145"/>
      <c r="S243" s="145"/>
      <c r="T243" s="145"/>
      <c r="U243" s="147"/>
      <c r="V243" s="146"/>
      <c r="W243" s="145"/>
    </row>
    <row r="244" spans="1:23" s="8" customFormat="1" x14ac:dyDescent="0.2">
      <c r="A244" s="10"/>
      <c r="B244" s="11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145"/>
      <c r="Q244" s="145"/>
      <c r="R244" s="145"/>
      <c r="S244" s="145"/>
      <c r="T244" s="145"/>
      <c r="U244" s="147"/>
      <c r="V244" s="146"/>
      <c r="W244" s="145"/>
    </row>
    <row r="245" spans="1:23" s="8" customFormat="1" x14ac:dyDescent="0.2">
      <c r="A245" s="10"/>
      <c r="B245" s="11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145"/>
      <c r="Q245" s="145"/>
      <c r="R245" s="145"/>
      <c r="S245" s="145"/>
      <c r="T245" s="145"/>
      <c r="U245" s="147"/>
      <c r="V245" s="146"/>
      <c r="W245" s="145"/>
    </row>
    <row r="246" spans="1:23" s="8" customFormat="1" x14ac:dyDescent="0.2">
      <c r="A246" s="10"/>
      <c r="B246" s="11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145"/>
      <c r="Q246" s="145"/>
      <c r="R246" s="145"/>
      <c r="S246" s="145"/>
      <c r="T246" s="145"/>
      <c r="U246" s="147"/>
      <c r="V246" s="146"/>
      <c r="W246" s="145"/>
    </row>
    <row r="247" spans="1:23" s="8" customFormat="1" x14ac:dyDescent="0.2">
      <c r="A247" s="10"/>
      <c r="B247" s="11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145"/>
      <c r="Q247" s="145"/>
      <c r="R247" s="145"/>
      <c r="S247" s="145"/>
      <c r="T247" s="145"/>
      <c r="U247" s="147"/>
      <c r="V247" s="146"/>
      <c r="W247" s="145"/>
    </row>
    <row r="248" spans="1:23" s="8" customFormat="1" x14ac:dyDescent="0.2">
      <c r="A248" s="10"/>
      <c r="B248" s="11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145"/>
      <c r="Q248" s="145"/>
      <c r="R248" s="145"/>
      <c r="S248" s="145"/>
      <c r="T248" s="145"/>
      <c r="U248" s="147"/>
      <c r="V248" s="146"/>
      <c r="W248" s="145"/>
    </row>
    <row r="249" spans="1:23" s="8" customFormat="1" x14ac:dyDescent="0.2">
      <c r="A249" s="10"/>
      <c r="B249" s="11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145"/>
      <c r="Q249" s="145"/>
      <c r="R249" s="145"/>
      <c r="S249" s="145"/>
      <c r="T249" s="145"/>
      <c r="U249" s="147"/>
      <c r="V249" s="146"/>
      <c r="W249" s="145"/>
    </row>
    <row r="250" spans="1:23" s="8" customFormat="1" x14ac:dyDescent="0.2">
      <c r="A250" s="10"/>
      <c r="B250" s="11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145"/>
      <c r="Q250" s="145"/>
      <c r="R250" s="145"/>
      <c r="S250" s="145"/>
      <c r="T250" s="145"/>
      <c r="U250" s="147"/>
      <c r="V250" s="146"/>
      <c r="W250" s="145"/>
    </row>
    <row r="251" spans="1:23" s="8" customFormat="1" x14ac:dyDescent="0.2">
      <c r="A251" s="10"/>
      <c r="B251" s="11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145"/>
      <c r="Q251" s="145"/>
      <c r="R251" s="145"/>
      <c r="S251" s="145"/>
      <c r="T251" s="145"/>
      <c r="U251" s="147"/>
      <c r="V251" s="146"/>
      <c r="W251" s="145"/>
    </row>
    <row r="252" spans="1:23" s="8" customFormat="1" x14ac:dyDescent="0.2">
      <c r="A252" s="10"/>
      <c r="B252" s="11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145"/>
      <c r="Q252" s="145"/>
      <c r="R252" s="145"/>
      <c r="S252" s="145"/>
      <c r="T252" s="145"/>
      <c r="U252" s="147"/>
      <c r="V252" s="146"/>
      <c r="W252" s="145"/>
    </row>
    <row r="253" spans="1:23" s="8" customFormat="1" x14ac:dyDescent="0.2">
      <c r="A253" s="10"/>
      <c r="B253" s="11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106"/>
      <c r="Q253" s="59"/>
      <c r="R253" s="59"/>
      <c r="S253" s="59"/>
      <c r="T253" s="106"/>
      <c r="V253" s="7"/>
      <c r="W253" s="106"/>
    </row>
    <row r="254" spans="1:23" s="8" customFormat="1" x14ac:dyDescent="0.2">
      <c r="A254" s="10"/>
      <c r="B254" s="11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106"/>
      <c r="Q254" s="59"/>
      <c r="R254" s="59"/>
      <c r="S254" s="59"/>
      <c r="T254" s="106"/>
      <c r="V254" s="7"/>
      <c r="W254" s="106"/>
    </row>
    <row r="255" spans="1:23" s="8" customFormat="1" x14ac:dyDescent="0.2">
      <c r="A255" s="10"/>
      <c r="B255" s="11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106"/>
      <c r="Q255" s="59"/>
      <c r="R255" s="59"/>
      <c r="S255" s="59"/>
      <c r="T255" s="106"/>
      <c r="V255" s="7"/>
      <c r="W255" s="106"/>
    </row>
    <row r="256" spans="1:23" s="8" customFormat="1" x14ac:dyDescent="0.2">
      <c r="A256" s="10"/>
      <c r="B256" s="11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106"/>
      <c r="Q256" s="59"/>
      <c r="R256" s="59"/>
      <c r="S256" s="59"/>
      <c r="T256" s="106"/>
      <c r="V256" s="7"/>
      <c r="W256" s="106"/>
    </row>
    <row r="257" spans="1:23" s="8" customFormat="1" x14ac:dyDescent="0.2">
      <c r="A257" s="10"/>
      <c r="B257" s="11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106"/>
      <c r="Q257" s="59"/>
      <c r="R257" s="59"/>
      <c r="S257" s="59"/>
      <c r="T257" s="106"/>
      <c r="V257" s="7"/>
      <c r="W257" s="106"/>
    </row>
    <row r="258" spans="1:23" s="8" customFormat="1" x14ac:dyDescent="0.2">
      <c r="A258" s="10"/>
      <c r="B258" s="11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106"/>
      <c r="Q258" s="59"/>
      <c r="R258" s="59"/>
      <c r="S258" s="59"/>
      <c r="T258" s="106"/>
      <c r="V258" s="7"/>
      <c r="W258" s="106"/>
    </row>
    <row r="259" spans="1:23" s="8" customFormat="1" x14ac:dyDescent="0.2">
      <c r="A259" s="10"/>
      <c r="B259" s="11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106"/>
      <c r="Q259" s="59"/>
      <c r="R259" s="59"/>
      <c r="S259" s="59"/>
      <c r="T259" s="106"/>
      <c r="V259" s="7"/>
      <c r="W259" s="106"/>
    </row>
    <row r="260" spans="1:23" s="8" customFormat="1" x14ac:dyDescent="0.2">
      <c r="A260" s="10"/>
      <c r="B260" s="11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106"/>
      <c r="Q260" s="59"/>
      <c r="R260" s="59"/>
      <c r="S260" s="59"/>
      <c r="T260" s="106"/>
      <c r="V260" s="7"/>
      <c r="W260" s="106"/>
    </row>
    <row r="261" spans="1:23" s="8" customFormat="1" x14ac:dyDescent="0.2">
      <c r="A261" s="10"/>
      <c r="B261" s="11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106"/>
      <c r="Q261" s="59"/>
      <c r="R261" s="59"/>
      <c r="S261" s="59"/>
      <c r="T261" s="106"/>
      <c r="V261" s="7"/>
      <c r="W261" s="106"/>
    </row>
    <row r="262" spans="1:23" s="8" customFormat="1" x14ac:dyDescent="0.2">
      <c r="A262" s="10"/>
      <c r="B262" s="11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106"/>
      <c r="Q262" s="59"/>
      <c r="R262" s="59"/>
      <c r="S262" s="59"/>
      <c r="T262" s="106"/>
      <c r="V262" s="7"/>
      <c r="W262" s="106"/>
    </row>
    <row r="263" spans="1:23" s="8" customFormat="1" x14ac:dyDescent="0.2">
      <c r="A263" s="10"/>
      <c r="B263" s="11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106"/>
      <c r="Q263" s="59"/>
      <c r="R263" s="59"/>
      <c r="S263" s="59"/>
      <c r="T263" s="106"/>
      <c r="V263" s="7"/>
      <c r="W263" s="106"/>
    </row>
    <row r="264" spans="1:23" s="8" customFormat="1" x14ac:dyDescent="0.2">
      <c r="A264" s="10"/>
      <c r="B264" s="11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106"/>
      <c r="Q264" s="59"/>
      <c r="R264" s="59"/>
      <c r="S264" s="59"/>
      <c r="T264" s="106"/>
      <c r="V264" s="7"/>
      <c r="W264" s="106"/>
    </row>
    <row r="265" spans="1:23" s="8" customFormat="1" x14ac:dyDescent="0.2">
      <c r="A265" s="10"/>
      <c r="B265" s="11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106"/>
      <c r="Q265" s="59"/>
      <c r="R265" s="59"/>
      <c r="S265" s="59"/>
      <c r="T265" s="106"/>
      <c r="V265" s="7"/>
      <c r="W265" s="106"/>
    </row>
    <row r="266" spans="1:23" s="8" customFormat="1" x14ac:dyDescent="0.2">
      <c r="A266" s="10"/>
      <c r="B266" s="11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106"/>
      <c r="Q266" s="59"/>
      <c r="R266" s="59"/>
      <c r="S266" s="59"/>
      <c r="T266" s="106"/>
      <c r="V266" s="7"/>
      <c r="W266" s="106"/>
    </row>
    <row r="267" spans="1:23" s="8" customFormat="1" x14ac:dyDescent="0.2">
      <c r="A267" s="10"/>
      <c r="B267" s="11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106"/>
      <c r="Q267" s="59"/>
      <c r="R267" s="59"/>
      <c r="S267" s="59"/>
      <c r="T267" s="106"/>
      <c r="V267" s="7"/>
      <c r="W267" s="106"/>
    </row>
    <row r="268" spans="1:23" s="8" customFormat="1" x14ac:dyDescent="0.2">
      <c r="A268" s="10"/>
      <c r="B268" s="11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106"/>
      <c r="Q268" s="59"/>
      <c r="R268" s="59"/>
      <c r="S268" s="59"/>
      <c r="T268" s="106"/>
      <c r="V268" s="7"/>
      <c r="W268" s="106"/>
    </row>
    <row r="269" spans="1:23" s="8" customFormat="1" x14ac:dyDescent="0.2">
      <c r="A269" s="10"/>
      <c r="B269" s="11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106"/>
      <c r="Q269" s="59"/>
      <c r="R269" s="59"/>
      <c r="S269" s="59"/>
      <c r="T269" s="106"/>
      <c r="V269" s="7"/>
      <c r="W269" s="106"/>
    </row>
    <row r="270" spans="1:23" s="8" customFormat="1" x14ac:dyDescent="0.2">
      <c r="A270" s="10"/>
      <c r="B270" s="11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106"/>
      <c r="Q270" s="59"/>
      <c r="R270" s="59"/>
      <c r="S270" s="59"/>
      <c r="T270" s="106"/>
      <c r="V270" s="7"/>
      <c r="W270" s="106"/>
    </row>
    <row r="271" spans="1:23" s="8" customFormat="1" x14ac:dyDescent="0.2">
      <c r="A271" s="10"/>
      <c r="B271" s="11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106"/>
      <c r="Q271" s="59"/>
      <c r="R271" s="59"/>
      <c r="S271" s="59"/>
      <c r="T271" s="106"/>
      <c r="V271" s="7"/>
      <c r="W271" s="106"/>
    </row>
    <row r="272" spans="1:23" s="8" customFormat="1" x14ac:dyDescent="0.2">
      <c r="A272" s="10"/>
      <c r="B272" s="11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106"/>
      <c r="Q272" s="59"/>
      <c r="R272" s="59"/>
      <c r="S272" s="59"/>
      <c r="T272" s="106"/>
      <c r="V272" s="7"/>
      <c r="W272" s="106"/>
    </row>
    <row r="273" spans="1:23" s="8" customFormat="1" x14ac:dyDescent="0.2">
      <c r="A273" s="10"/>
      <c r="B273" s="11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106"/>
      <c r="Q273" s="59"/>
      <c r="R273" s="59"/>
      <c r="S273" s="59"/>
      <c r="T273" s="106"/>
      <c r="V273" s="7"/>
      <c r="W273" s="106"/>
    </row>
    <row r="274" spans="1:23" s="8" customFormat="1" x14ac:dyDescent="0.2">
      <c r="A274" s="10"/>
      <c r="B274" s="11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106"/>
      <c r="Q274" s="59"/>
      <c r="R274" s="59"/>
      <c r="S274" s="59"/>
      <c r="T274" s="106"/>
      <c r="V274" s="7"/>
      <c r="W274" s="106"/>
    </row>
    <row r="275" spans="1:23" s="8" customFormat="1" x14ac:dyDescent="0.2">
      <c r="A275" s="10"/>
      <c r="B275" s="11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106"/>
      <c r="Q275" s="59"/>
      <c r="R275" s="59"/>
      <c r="S275" s="59"/>
      <c r="T275" s="106"/>
      <c r="V275" s="7"/>
      <c r="W275" s="106"/>
    </row>
    <row r="276" spans="1:23" s="8" customFormat="1" x14ac:dyDescent="0.2">
      <c r="A276" s="10"/>
      <c r="B276" s="11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106"/>
      <c r="Q276" s="59"/>
      <c r="R276" s="59"/>
      <c r="S276" s="59"/>
      <c r="T276" s="106"/>
      <c r="V276" s="7"/>
      <c r="W276" s="106"/>
    </row>
    <row r="277" spans="1:23" s="8" customFormat="1" x14ac:dyDescent="0.2">
      <c r="A277" s="10"/>
      <c r="B277" s="11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06"/>
      <c r="Q277" s="59"/>
      <c r="R277" s="59"/>
      <c r="S277" s="59"/>
      <c r="T277" s="106"/>
      <c r="V277" s="7"/>
      <c r="W277" s="106"/>
    </row>
    <row r="278" spans="1:23" s="8" customFormat="1" x14ac:dyDescent="0.2">
      <c r="A278" s="10"/>
      <c r="B278" s="11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06"/>
      <c r="Q278" s="59"/>
      <c r="R278" s="59"/>
      <c r="S278" s="59"/>
      <c r="T278" s="106"/>
      <c r="V278" s="7"/>
      <c r="W278" s="106"/>
    </row>
    <row r="279" spans="1:23" s="8" customFormat="1" x14ac:dyDescent="0.2">
      <c r="A279" s="10"/>
      <c r="B279" s="11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106"/>
      <c r="Q279" s="59"/>
      <c r="R279" s="59"/>
      <c r="S279" s="59"/>
      <c r="T279" s="106"/>
      <c r="V279" s="7"/>
      <c r="W279" s="106"/>
    </row>
    <row r="280" spans="1:23" s="8" customFormat="1" x14ac:dyDescent="0.2">
      <c r="A280" s="10"/>
      <c r="B280" s="11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106"/>
      <c r="Q280" s="59"/>
      <c r="R280" s="59"/>
      <c r="S280" s="59"/>
      <c r="T280" s="106"/>
      <c r="V280" s="7"/>
      <c r="W280" s="106"/>
    </row>
    <row r="281" spans="1:23" s="8" customFormat="1" x14ac:dyDescent="0.2">
      <c r="A281" s="10"/>
      <c r="B281" s="11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106"/>
      <c r="Q281" s="59"/>
      <c r="R281" s="59"/>
      <c r="S281" s="59"/>
      <c r="T281" s="106"/>
      <c r="V281" s="7"/>
      <c r="W281" s="106"/>
    </row>
    <row r="282" spans="1:23" s="8" customFormat="1" x14ac:dyDescent="0.2">
      <c r="A282" s="10"/>
      <c r="B282" s="11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106"/>
      <c r="Q282" s="59"/>
      <c r="R282" s="59"/>
      <c r="S282" s="59"/>
      <c r="T282" s="106"/>
      <c r="V282" s="7"/>
      <c r="W282" s="106"/>
    </row>
    <row r="283" spans="1:23" s="8" customFormat="1" x14ac:dyDescent="0.2">
      <c r="A283" s="10"/>
      <c r="B283" s="11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106"/>
      <c r="Q283" s="59"/>
      <c r="R283" s="59"/>
      <c r="S283" s="59"/>
      <c r="T283" s="106"/>
      <c r="V283" s="7"/>
      <c r="W283" s="106"/>
    </row>
    <row r="284" spans="1:23" s="8" customFormat="1" x14ac:dyDescent="0.2">
      <c r="A284" s="10"/>
      <c r="B284" s="11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106"/>
      <c r="Q284" s="59"/>
      <c r="R284" s="59"/>
      <c r="S284" s="59"/>
      <c r="T284" s="106"/>
      <c r="V284" s="7"/>
      <c r="W284" s="106"/>
    </row>
    <row r="285" spans="1:23" s="8" customFormat="1" x14ac:dyDescent="0.2">
      <c r="A285" s="10"/>
      <c r="B285" s="11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106"/>
      <c r="Q285" s="59"/>
      <c r="R285" s="59"/>
      <c r="S285" s="59"/>
      <c r="T285" s="106"/>
      <c r="V285" s="7"/>
      <c r="W285" s="106"/>
    </row>
    <row r="286" spans="1:23" s="8" customFormat="1" x14ac:dyDescent="0.2">
      <c r="A286" s="10"/>
      <c r="B286" s="11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106"/>
      <c r="Q286" s="59"/>
      <c r="R286" s="59"/>
      <c r="S286" s="59"/>
      <c r="T286" s="106"/>
      <c r="V286" s="7"/>
      <c r="W286" s="106"/>
    </row>
    <row r="287" spans="1:23" s="8" customFormat="1" x14ac:dyDescent="0.2">
      <c r="A287" s="10"/>
      <c r="B287" s="11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106"/>
      <c r="Q287" s="59"/>
      <c r="R287" s="59"/>
      <c r="S287" s="59"/>
      <c r="T287" s="106"/>
      <c r="V287" s="7"/>
      <c r="W287" s="106"/>
    </row>
    <row r="288" spans="1:23" s="8" customFormat="1" x14ac:dyDescent="0.2">
      <c r="A288" s="10"/>
      <c r="B288" s="11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106"/>
      <c r="Q288" s="59"/>
      <c r="R288" s="59"/>
      <c r="S288" s="59"/>
      <c r="T288" s="106"/>
      <c r="V288" s="7"/>
      <c r="W288" s="106"/>
    </row>
    <row r="289" spans="1:23" s="8" customFormat="1" x14ac:dyDescent="0.2">
      <c r="A289" s="10"/>
      <c r="B289" s="11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106"/>
      <c r="Q289" s="59"/>
      <c r="R289" s="59"/>
      <c r="S289" s="59"/>
      <c r="T289" s="106"/>
      <c r="V289" s="7"/>
      <c r="W289" s="106"/>
    </row>
    <row r="290" spans="1:23" s="8" customFormat="1" x14ac:dyDescent="0.2">
      <c r="A290" s="10"/>
      <c r="B290" s="11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106"/>
      <c r="Q290" s="59"/>
      <c r="R290" s="59"/>
      <c r="S290" s="59"/>
      <c r="T290" s="106"/>
      <c r="V290" s="7"/>
      <c r="W290" s="106"/>
    </row>
    <row r="291" spans="1:23" s="8" customFormat="1" x14ac:dyDescent="0.2">
      <c r="A291" s="10"/>
      <c r="B291" s="11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06"/>
      <c r="Q291" s="59"/>
      <c r="R291" s="59"/>
      <c r="S291" s="59"/>
      <c r="T291" s="106"/>
      <c r="V291" s="7"/>
      <c r="W291" s="106"/>
    </row>
    <row r="292" spans="1:23" s="8" customFormat="1" x14ac:dyDescent="0.2">
      <c r="A292" s="10"/>
      <c r="B292" s="11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106"/>
      <c r="Q292" s="59"/>
      <c r="R292" s="59"/>
      <c r="S292" s="59"/>
      <c r="T292" s="106"/>
      <c r="V292" s="7"/>
      <c r="W292" s="106"/>
    </row>
    <row r="293" spans="1:23" s="8" customFormat="1" x14ac:dyDescent="0.2">
      <c r="A293" s="10"/>
      <c r="B293" s="11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106"/>
      <c r="Q293" s="59"/>
      <c r="R293" s="59"/>
      <c r="S293" s="59"/>
      <c r="T293" s="106"/>
      <c r="V293" s="7"/>
      <c r="W293" s="106"/>
    </row>
    <row r="294" spans="1:23" s="8" customFormat="1" x14ac:dyDescent="0.2">
      <c r="A294" s="10"/>
      <c r="B294" s="11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106"/>
      <c r="Q294" s="59"/>
      <c r="R294" s="59"/>
      <c r="S294" s="59"/>
      <c r="T294" s="106"/>
      <c r="V294" s="7"/>
      <c r="W294" s="106"/>
    </row>
    <row r="295" spans="1:23" s="8" customFormat="1" x14ac:dyDescent="0.2">
      <c r="A295" s="10"/>
      <c r="B295" s="11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106"/>
      <c r="Q295" s="59"/>
      <c r="R295" s="59"/>
      <c r="S295" s="59"/>
      <c r="T295" s="106"/>
      <c r="V295" s="7"/>
      <c r="W295" s="106"/>
    </row>
    <row r="296" spans="1:23" s="8" customFormat="1" x14ac:dyDescent="0.2">
      <c r="A296" s="10"/>
      <c r="B296" s="11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106"/>
      <c r="Q296" s="59"/>
      <c r="R296" s="59"/>
      <c r="S296" s="59"/>
      <c r="T296" s="106"/>
      <c r="V296" s="7"/>
      <c r="W296" s="106"/>
    </row>
    <row r="297" spans="1:23" s="8" customFormat="1" x14ac:dyDescent="0.2">
      <c r="A297" s="10"/>
      <c r="B297" s="11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106"/>
      <c r="Q297" s="59"/>
      <c r="R297" s="59"/>
      <c r="S297" s="59"/>
      <c r="T297" s="106"/>
      <c r="V297" s="7"/>
      <c r="W297" s="106"/>
    </row>
    <row r="298" spans="1:23" s="8" customFormat="1" x14ac:dyDescent="0.2">
      <c r="A298" s="10"/>
      <c r="B298" s="11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106"/>
      <c r="Q298" s="59"/>
      <c r="R298" s="59"/>
      <c r="S298" s="59"/>
      <c r="T298" s="106"/>
      <c r="V298" s="7"/>
      <c r="W298" s="106"/>
    </row>
    <row r="299" spans="1:23" s="8" customFormat="1" x14ac:dyDescent="0.2">
      <c r="A299" s="10"/>
      <c r="B299" s="11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106"/>
      <c r="Q299" s="59"/>
      <c r="R299" s="59"/>
      <c r="S299" s="59"/>
      <c r="T299" s="106"/>
      <c r="V299" s="7"/>
      <c r="W299" s="106"/>
    </row>
    <row r="300" spans="1:23" s="8" customFormat="1" x14ac:dyDescent="0.2">
      <c r="A300" s="10"/>
      <c r="B300" s="11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106"/>
      <c r="Q300" s="59"/>
      <c r="R300" s="59"/>
      <c r="S300" s="59"/>
      <c r="T300" s="106"/>
      <c r="V300" s="7"/>
      <c r="W300" s="106"/>
    </row>
    <row r="301" spans="1:23" s="8" customFormat="1" x14ac:dyDescent="0.2">
      <c r="A301" s="10"/>
      <c r="B301" s="11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106"/>
      <c r="Q301" s="59"/>
      <c r="R301" s="59"/>
      <c r="S301" s="59"/>
      <c r="T301" s="106"/>
      <c r="V301" s="7"/>
      <c r="W301" s="106"/>
    </row>
    <row r="302" spans="1:23" s="8" customFormat="1" x14ac:dyDescent="0.2">
      <c r="A302" s="10"/>
      <c r="B302" s="11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106"/>
      <c r="Q302" s="59"/>
      <c r="R302" s="59"/>
      <c r="S302" s="59"/>
      <c r="T302" s="106"/>
      <c r="V302" s="7"/>
      <c r="W302" s="106"/>
    </row>
    <row r="303" spans="1:23" s="8" customFormat="1" x14ac:dyDescent="0.2">
      <c r="A303" s="10"/>
      <c r="B303" s="11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106"/>
      <c r="Q303" s="59"/>
      <c r="R303" s="59"/>
      <c r="S303" s="59"/>
      <c r="T303" s="106"/>
      <c r="V303" s="7"/>
      <c r="W303" s="106"/>
    </row>
    <row r="304" spans="1:23" s="8" customFormat="1" x14ac:dyDescent="0.2">
      <c r="A304" s="10"/>
      <c r="B304" s="11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106"/>
      <c r="Q304" s="59"/>
      <c r="R304" s="59"/>
      <c r="S304" s="59"/>
      <c r="T304" s="106"/>
      <c r="V304" s="7"/>
      <c r="W304" s="106"/>
    </row>
    <row r="305" spans="1:23" s="8" customFormat="1" x14ac:dyDescent="0.2">
      <c r="A305" s="10"/>
      <c r="B305" s="11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106"/>
      <c r="Q305" s="59"/>
      <c r="R305" s="59"/>
      <c r="S305" s="59"/>
      <c r="T305" s="106"/>
      <c r="V305" s="7"/>
      <c r="W305" s="106"/>
    </row>
    <row r="306" spans="1:23" s="8" customFormat="1" x14ac:dyDescent="0.2">
      <c r="A306" s="10"/>
      <c r="B306" s="11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106"/>
      <c r="Q306" s="59"/>
      <c r="R306" s="59"/>
      <c r="S306" s="59"/>
      <c r="T306" s="106"/>
      <c r="V306" s="7"/>
      <c r="W306" s="106"/>
    </row>
    <row r="307" spans="1:23" s="8" customFormat="1" x14ac:dyDescent="0.2">
      <c r="A307" s="10"/>
      <c r="B307" s="11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106"/>
      <c r="Q307" s="59"/>
      <c r="R307" s="59"/>
      <c r="S307" s="59"/>
      <c r="T307" s="106"/>
      <c r="V307" s="7"/>
      <c r="W307" s="106"/>
    </row>
    <row r="308" spans="1:23" s="8" customFormat="1" x14ac:dyDescent="0.2">
      <c r="A308" s="10"/>
      <c r="B308" s="11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106"/>
      <c r="Q308" s="59"/>
      <c r="R308" s="59"/>
      <c r="S308" s="59"/>
      <c r="T308" s="106"/>
      <c r="V308" s="7"/>
      <c r="W308" s="106"/>
    </row>
    <row r="309" spans="1:23" s="8" customFormat="1" x14ac:dyDescent="0.2">
      <c r="A309" s="10"/>
      <c r="B309" s="11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106"/>
      <c r="Q309" s="59"/>
      <c r="R309" s="59"/>
      <c r="S309" s="59"/>
      <c r="T309" s="106"/>
      <c r="V309" s="7"/>
      <c r="W309" s="106"/>
    </row>
    <row r="310" spans="1:23" s="8" customFormat="1" x14ac:dyDescent="0.2">
      <c r="A310" s="10"/>
      <c r="B310" s="11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106"/>
      <c r="Q310" s="59"/>
      <c r="R310" s="59"/>
      <c r="S310" s="59"/>
      <c r="T310" s="106"/>
      <c r="V310" s="7"/>
      <c r="W310" s="106"/>
    </row>
    <row r="311" spans="1:23" s="8" customFormat="1" x14ac:dyDescent="0.2">
      <c r="A311" s="10"/>
      <c r="B311" s="11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106"/>
      <c r="Q311" s="59"/>
      <c r="R311" s="59"/>
      <c r="S311" s="59"/>
      <c r="T311" s="106"/>
      <c r="V311" s="7"/>
      <c r="W311" s="106"/>
    </row>
    <row r="312" spans="1:23" s="8" customFormat="1" x14ac:dyDescent="0.2">
      <c r="A312" s="10"/>
      <c r="B312" s="11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106"/>
      <c r="Q312" s="59"/>
      <c r="R312" s="59"/>
      <c r="S312" s="59"/>
      <c r="T312" s="106"/>
      <c r="V312" s="7"/>
      <c r="W312" s="106"/>
    </row>
    <row r="313" spans="1:23" s="8" customFormat="1" x14ac:dyDescent="0.2">
      <c r="A313" s="10"/>
      <c r="B313" s="11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106"/>
      <c r="Q313" s="59"/>
      <c r="R313" s="59"/>
      <c r="S313" s="59"/>
      <c r="T313" s="106"/>
      <c r="V313" s="7"/>
      <c r="W313" s="106"/>
    </row>
    <row r="314" spans="1:23" s="8" customFormat="1" x14ac:dyDescent="0.2">
      <c r="A314" s="10"/>
      <c r="B314" s="11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106"/>
      <c r="Q314" s="59"/>
      <c r="R314" s="59"/>
      <c r="S314" s="59"/>
      <c r="T314" s="106"/>
      <c r="V314" s="7"/>
      <c r="W314" s="106"/>
    </row>
    <row r="315" spans="1:23" s="8" customFormat="1" x14ac:dyDescent="0.2">
      <c r="A315" s="10"/>
      <c r="B315" s="11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106"/>
      <c r="Q315" s="59"/>
      <c r="R315" s="59"/>
      <c r="S315" s="59"/>
      <c r="T315" s="106"/>
      <c r="V315" s="7"/>
      <c r="W315" s="106"/>
    </row>
    <row r="316" spans="1:23" s="8" customFormat="1" x14ac:dyDescent="0.2">
      <c r="A316" s="10"/>
      <c r="B316" s="11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106"/>
      <c r="Q316" s="59"/>
      <c r="R316" s="59"/>
      <c r="S316" s="59"/>
      <c r="T316" s="106"/>
      <c r="V316" s="7"/>
      <c r="W316" s="106"/>
    </row>
    <row r="317" spans="1:23" s="8" customFormat="1" x14ac:dyDescent="0.2">
      <c r="A317" s="10"/>
      <c r="B317" s="11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106"/>
      <c r="Q317" s="59"/>
      <c r="R317" s="59"/>
      <c r="S317" s="59"/>
      <c r="T317" s="106"/>
      <c r="V317" s="7"/>
      <c r="W317" s="106"/>
    </row>
    <row r="318" spans="1:23" s="8" customFormat="1" x14ac:dyDescent="0.2">
      <c r="A318" s="10"/>
      <c r="B318" s="11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106"/>
      <c r="Q318" s="59"/>
      <c r="R318" s="59"/>
      <c r="S318" s="59"/>
      <c r="T318" s="106"/>
      <c r="V318" s="7"/>
      <c r="W318" s="106"/>
    </row>
    <row r="319" spans="1:23" s="8" customFormat="1" x14ac:dyDescent="0.2">
      <c r="A319" s="10"/>
      <c r="B319" s="11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106"/>
      <c r="Q319" s="59"/>
      <c r="R319" s="59"/>
      <c r="S319" s="59"/>
      <c r="T319" s="106"/>
      <c r="V319" s="7"/>
      <c r="W319" s="106"/>
    </row>
    <row r="320" spans="1:23" s="8" customFormat="1" x14ac:dyDescent="0.2">
      <c r="A320" s="10"/>
      <c r="B320" s="11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106"/>
      <c r="Q320" s="59"/>
      <c r="R320" s="59"/>
      <c r="S320" s="59"/>
      <c r="T320" s="106"/>
      <c r="V320" s="7"/>
      <c r="W320" s="106"/>
    </row>
    <row r="321" spans="1:23" s="8" customFormat="1" x14ac:dyDescent="0.2">
      <c r="A321" s="10"/>
      <c r="B321" s="11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106"/>
      <c r="Q321" s="59"/>
      <c r="R321" s="59"/>
      <c r="S321" s="59"/>
      <c r="T321" s="106"/>
      <c r="V321" s="7"/>
      <c r="W321" s="106"/>
    </row>
    <row r="322" spans="1:23" s="8" customFormat="1" x14ac:dyDescent="0.2">
      <c r="A322" s="10"/>
      <c r="B322" s="11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106"/>
      <c r="Q322" s="59"/>
      <c r="R322" s="59"/>
      <c r="S322" s="59"/>
      <c r="T322" s="106"/>
      <c r="V322" s="7"/>
      <c r="W322" s="106"/>
    </row>
    <row r="323" spans="1:23" s="8" customFormat="1" x14ac:dyDescent="0.2">
      <c r="A323" s="10"/>
      <c r="B323" s="11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106"/>
      <c r="Q323" s="59"/>
      <c r="R323" s="59"/>
      <c r="S323" s="59"/>
      <c r="T323" s="106"/>
      <c r="V323" s="7"/>
      <c r="W323" s="106"/>
    </row>
    <row r="324" spans="1:23" s="8" customFormat="1" x14ac:dyDescent="0.2">
      <c r="A324" s="10"/>
      <c r="B324" s="11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106"/>
      <c r="Q324" s="59"/>
      <c r="R324" s="59"/>
      <c r="S324" s="59"/>
      <c r="T324" s="106"/>
      <c r="V324" s="7"/>
      <c r="W324" s="106"/>
    </row>
    <row r="325" spans="1:23" s="8" customFormat="1" x14ac:dyDescent="0.2">
      <c r="A325" s="10"/>
      <c r="B325" s="11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106"/>
      <c r="Q325" s="59"/>
      <c r="R325" s="59"/>
      <c r="S325" s="59"/>
      <c r="T325" s="106"/>
      <c r="V325" s="7"/>
      <c r="W325" s="106"/>
    </row>
    <row r="326" spans="1:23" s="8" customFormat="1" x14ac:dyDescent="0.2">
      <c r="A326" s="10"/>
      <c r="B326" s="11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106"/>
      <c r="Q326" s="59"/>
      <c r="R326" s="59"/>
      <c r="S326" s="59"/>
      <c r="T326" s="106"/>
      <c r="V326" s="7"/>
      <c r="W326" s="106"/>
    </row>
    <row r="327" spans="1:23" s="8" customFormat="1" x14ac:dyDescent="0.2">
      <c r="A327" s="10"/>
      <c r="B327" s="11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106"/>
      <c r="Q327" s="59"/>
      <c r="R327" s="59"/>
      <c r="S327" s="59"/>
      <c r="T327" s="106"/>
      <c r="V327" s="7"/>
      <c r="W327" s="106"/>
    </row>
    <row r="328" spans="1:23" s="8" customFormat="1" x14ac:dyDescent="0.2">
      <c r="A328" s="10"/>
      <c r="B328" s="11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106"/>
      <c r="Q328" s="59"/>
      <c r="R328" s="59"/>
      <c r="S328" s="59"/>
      <c r="T328" s="106"/>
      <c r="V328" s="7"/>
      <c r="W328" s="106"/>
    </row>
    <row r="329" spans="1:23" s="8" customFormat="1" x14ac:dyDescent="0.2">
      <c r="A329" s="10"/>
      <c r="B329" s="11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106"/>
      <c r="Q329" s="59"/>
      <c r="R329" s="59"/>
      <c r="S329" s="59"/>
      <c r="T329" s="106"/>
      <c r="V329" s="7"/>
      <c r="W329" s="106"/>
    </row>
    <row r="330" spans="1:23" s="8" customFormat="1" x14ac:dyDescent="0.2">
      <c r="A330" s="10"/>
      <c r="B330" s="11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106"/>
      <c r="Q330" s="59"/>
      <c r="R330" s="59"/>
      <c r="S330" s="59"/>
      <c r="T330" s="106"/>
      <c r="V330" s="7"/>
      <c r="W330" s="106"/>
    </row>
    <row r="331" spans="1:23" s="8" customFormat="1" x14ac:dyDescent="0.2">
      <c r="A331" s="10"/>
      <c r="B331" s="11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106"/>
      <c r="Q331" s="59"/>
      <c r="R331" s="59"/>
      <c r="S331" s="59"/>
      <c r="T331" s="106"/>
      <c r="V331" s="7"/>
      <c r="W331" s="106"/>
    </row>
    <row r="332" spans="1:23" s="8" customFormat="1" x14ac:dyDescent="0.2">
      <c r="A332" s="10"/>
      <c r="B332" s="11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106"/>
      <c r="Q332" s="59"/>
      <c r="R332" s="59"/>
      <c r="S332" s="59"/>
      <c r="T332" s="106"/>
      <c r="V332" s="7"/>
      <c r="W332" s="106"/>
    </row>
    <row r="333" spans="1:23" s="8" customFormat="1" x14ac:dyDescent="0.2">
      <c r="A333" s="10"/>
      <c r="B333" s="11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106"/>
      <c r="Q333" s="59"/>
      <c r="R333" s="59"/>
      <c r="S333" s="59"/>
      <c r="T333" s="106"/>
      <c r="V333" s="7"/>
      <c r="W333" s="106"/>
    </row>
    <row r="334" spans="1:23" s="8" customFormat="1" x14ac:dyDescent="0.2">
      <c r="A334" s="10"/>
      <c r="B334" s="11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106"/>
      <c r="Q334" s="59"/>
      <c r="R334" s="59"/>
      <c r="S334" s="59"/>
      <c r="T334" s="106"/>
      <c r="V334" s="7"/>
      <c r="W334" s="106"/>
    </row>
    <row r="335" spans="1:23" s="8" customFormat="1" x14ac:dyDescent="0.2">
      <c r="A335" s="10"/>
      <c r="B335" s="11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106"/>
      <c r="Q335" s="59"/>
      <c r="R335" s="59"/>
      <c r="S335" s="59"/>
      <c r="T335" s="106"/>
      <c r="V335" s="7"/>
      <c r="W335" s="106"/>
    </row>
    <row r="336" spans="1:23" s="8" customFormat="1" x14ac:dyDescent="0.2">
      <c r="A336" s="10"/>
      <c r="B336" s="11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106"/>
      <c r="Q336" s="59"/>
      <c r="R336" s="59"/>
      <c r="S336" s="59"/>
      <c r="T336" s="106"/>
      <c r="V336" s="7"/>
      <c r="W336" s="106"/>
    </row>
    <row r="337" spans="1:23" s="8" customFormat="1" x14ac:dyDescent="0.2">
      <c r="A337" s="10"/>
      <c r="B337" s="11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106"/>
      <c r="Q337" s="59"/>
      <c r="R337" s="59"/>
      <c r="S337" s="59"/>
      <c r="T337" s="106"/>
      <c r="V337" s="7"/>
      <c r="W337" s="106"/>
    </row>
    <row r="338" spans="1:23" s="8" customFormat="1" x14ac:dyDescent="0.2">
      <c r="A338" s="10"/>
      <c r="B338" s="11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106"/>
      <c r="Q338" s="59"/>
      <c r="R338" s="59"/>
      <c r="S338" s="59"/>
      <c r="T338" s="106"/>
      <c r="V338" s="7"/>
      <c r="W338" s="106"/>
    </row>
    <row r="339" spans="1:23" s="8" customFormat="1" x14ac:dyDescent="0.2">
      <c r="A339" s="10"/>
      <c r="B339" s="11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106"/>
      <c r="Q339" s="59"/>
      <c r="R339" s="59"/>
      <c r="S339" s="59"/>
      <c r="T339" s="106"/>
      <c r="V339" s="7"/>
      <c r="W339" s="106"/>
    </row>
    <row r="340" spans="1:23" s="8" customFormat="1" x14ac:dyDescent="0.2">
      <c r="A340" s="10"/>
      <c r="B340" s="11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106"/>
      <c r="Q340" s="59"/>
      <c r="R340" s="59"/>
      <c r="S340" s="59"/>
      <c r="T340" s="106"/>
      <c r="V340" s="7"/>
      <c r="W340" s="106"/>
    </row>
    <row r="341" spans="1:23" s="8" customFormat="1" x14ac:dyDescent="0.2">
      <c r="A341" s="10"/>
      <c r="B341" s="11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106"/>
      <c r="Q341" s="59"/>
      <c r="R341" s="59"/>
      <c r="S341" s="59"/>
      <c r="T341" s="106"/>
      <c r="V341" s="7"/>
      <c r="W341" s="106"/>
    </row>
    <row r="342" spans="1:23" s="8" customFormat="1" x14ac:dyDescent="0.2">
      <c r="A342" s="10"/>
      <c r="B342" s="11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106"/>
      <c r="Q342" s="59"/>
      <c r="R342" s="59"/>
      <c r="S342" s="59"/>
      <c r="T342" s="106"/>
      <c r="V342" s="7"/>
      <c r="W342" s="106"/>
    </row>
    <row r="343" spans="1:23" s="8" customFormat="1" x14ac:dyDescent="0.2">
      <c r="A343" s="10"/>
      <c r="B343" s="11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106"/>
      <c r="Q343" s="59"/>
      <c r="R343" s="59"/>
      <c r="S343" s="59"/>
      <c r="T343" s="106"/>
      <c r="V343" s="7"/>
      <c r="W343" s="106"/>
    </row>
    <row r="344" spans="1:23" s="8" customFormat="1" x14ac:dyDescent="0.2">
      <c r="A344" s="10"/>
      <c r="B344" s="11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106"/>
      <c r="Q344" s="59"/>
      <c r="R344" s="59"/>
      <c r="S344" s="59"/>
      <c r="T344" s="106"/>
      <c r="V344" s="7"/>
      <c r="W344" s="106"/>
    </row>
    <row r="345" spans="1:23" s="8" customFormat="1" x14ac:dyDescent="0.2">
      <c r="A345" s="10"/>
      <c r="B345" s="11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106"/>
      <c r="Q345" s="59"/>
      <c r="R345" s="59"/>
      <c r="S345" s="59"/>
      <c r="T345" s="106"/>
      <c r="V345" s="7"/>
      <c r="W345" s="106"/>
    </row>
    <row r="346" spans="1:23" s="8" customFormat="1" x14ac:dyDescent="0.2">
      <c r="A346" s="10"/>
      <c r="B346" s="11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106"/>
      <c r="Q346" s="59"/>
      <c r="R346" s="59"/>
      <c r="S346" s="59"/>
      <c r="T346" s="106"/>
      <c r="V346" s="7"/>
      <c r="W346" s="106"/>
    </row>
    <row r="347" spans="1:23" s="8" customFormat="1" x14ac:dyDescent="0.2">
      <c r="A347" s="10"/>
      <c r="B347" s="11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106"/>
      <c r="Q347" s="59"/>
      <c r="R347" s="59"/>
      <c r="S347" s="59"/>
      <c r="T347" s="106"/>
      <c r="V347" s="7"/>
      <c r="W347" s="106"/>
    </row>
    <row r="348" spans="1:23" s="8" customFormat="1" x14ac:dyDescent="0.2">
      <c r="A348" s="10"/>
      <c r="B348" s="11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106"/>
      <c r="Q348" s="59"/>
      <c r="R348" s="59"/>
      <c r="S348" s="59"/>
      <c r="T348" s="106"/>
      <c r="V348" s="7"/>
      <c r="W348" s="106"/>
    </row>
    <row r="349" spans="1:23" s="8" customFormat="1" x14ac:dyDescent="0.2">
      <c r="A349" s="10"/>
      <c r="B349" s="11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106"/>
      <c r="Q349" s="59"/>
      <c r="R349" s="59"/>
      <c r="S349" s="59"/>
      <c r="T349" s="106"/>
      <c r="V349" s="7"/>
      <c r="W349" s="106"/>
    </row>
    <row r="350" spans="1:23" s="8" customFormat="1" x14ac:dyDescent="0.2">
      <c r="A350" s="10"/>
      <c r="B350" s="11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106"/>
      <c r="Q350" s="59"/>
      <c r="R350" s="59"/>
      <c r="S350" s="59"/>
      <c r="T350" s="106"/>
      <c r="V350" s="7"/>
      <c r="W350" s="106"/>
    </row>
    <row r="351" spans="1:23" s="8" customFormat="1" x14ac:dyDescent="0.2">
      <c r="A351" s="10"/>
      <c r="B351" s="11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106"/>
      <c r="Q351" s="59"/>
      <c r="R351" s="59"/>
      <c r="S351" s="59"/>
      <c r="T351" s="106"/>
      <c r="V351" s="7"/>
      <c r="W351" s="106"/>
    </row>
    <row r="352" spans="1:23" s="8" customFormat="1" x14ac:dyDescent="0.2">
      <c r="A352" s="10"/>
      <c r="B352" s="11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106"/>
      <c r="Q352" s="59"/>
      <c r="R352" s="59"/>
      <c r="S352" s="59"/>
      <c r="T352" s="106"/>
      <c r="V352" s="7"/>
      <c r="W352" s="106"/>
    </row>
    <row r="353" spans="1:23" s="8" customFormat="1" x14ac:dyDescent="0.2">
      <c r="A353" s="10"/>
      <c r="B353" s="11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106"/>
      <c r="Q353" s="59"/>
      <c r="R353" s="59"/>
      <c r="S353" s="59"/>
      <c r="T353" s="106"/>
      <c r="V353" s="7"/>
      <c r="W353" s="106"/>
    </row>
    <row r="354" spans="1:23" s="8" customFormat="1" x14ac:dyDescent="0.2">
      <c r="A354" s="10"/>
      <c r="B354" s="11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106"/>
      <c r="Q354" s="59"/>
      <c r="R354" s="59"/>
      <c r="S354" s="59"/>
      <c r="T354" s="106"/>
      <c r="V354" s="7"/>
      <c r="W354" s="106"/>
    </row>
    <row r="355" spans="1:23" s="8" customFormat="1" x14ac:dyDescent="0.2">
      <c r="A355" s="10"/>
      <c r="B355" s="11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106"/>
      <c r="Q355" s="59"/>
      <c r="R355" s="59"/>
      <c r="S355" s="59"/>
      <c r="T355" s="106"/>
      <c r="V355" s="7"/>
      <c r="W355" s="106"/>
    </row>
    <row r="356" spans="1:23" s="8" customFormat="1" x14ac:dyDescent="0.2">
      <c r="A356" s="10"/>
      <c r="B356" s="11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106"/>
      <c r="Q356" s="59"/>
      <c r="R356" s="59"/>
      <c r="S356" s="59"/>
      <c r="T356" s="106"/>
      <c r="V356" s="7"/>
      <c r="W356" s="106"/>
    </row>
    <row r="357" spans="1:23" s="8" customFormat="1" x14ac:dyDescent="0.2">
      <c r="A357" s="10"/>
      <c r="B357" s="11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106"/>
      <c r="Q357" s="59"/>
      <c r="R357" s="59"/>
      <c r="S357" s="59"/>
      <c r="T357" s="106"/>
      <c r="V357" s="7"/>
      <c r="W357" s="106"/>
    </row>
    <row r="358" spans="1:23" s="8" customFormat="1" x14ac:dyDescent="0.2">
      <c r="A358" s="10"/>
      <c r="B358" s="11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106"/>
      <c r="Q358" s="59"/>
      <c r="R358" s="59"/>
      <c r="S358" s="59"/>
      <c r="T358" s="106"/>
      <c r="V358" s="7"/>
      <c r="W358" s="106"/>
    </row>
    <row r="359" spans="1:23" s="8" customFormat="1" x14ac:dyDescent="0.2">
      <c r="A359" s="10"/>
      <c r="B359" s="11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106"/>
      <c r="Q359" s="59"/>
      <c r="R359" s="59"/>
      <c r="S359" s="59"/>
      <c r="T359" s="106"/>
      <c r="V359" s="7"/>
      <c r="W359" s="106"/>
    </row>
    <row r="360" spans="1:23" s="8" customFormat="1" x14ac:dyDescent="0.2">
      <c r="A360" s="10"/>
      <c r="B360" s="11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106"/>
      <c r="Q360" s="59"/>
      <c r="R360" s="59"/>
      <c r="S360" s="59"/>
      <c r="T360" s="106"/>
      <c r="V360" s="7"/>
      <c r="W360" s="106"/>
    </row>
    <row r="361" spans="1:23" s="8" customFormat="1" x14ac:dyDescent="0.2">
      <c r="A361" s="10"/>
      <c r="B361" s="11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106"/>
      <c r="Q361" s="59"/>
      <c r="R361" s="59"/>
      <c r="S361" s="59"/>
      <c r="T361" s="106"/>
      <c r="V361" s="7"/>
      <c r="W361" s="106"/>
    </row>
    <row r="362" spans="1:23" s="8" customFormat="1" x14ac:dyDescent="0.2">
      <c r="A362" s="10"/>
      <c r="B362" s="11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106"/>
      <c r="Q362" s="59"/>
      <c r="R362" s="59"/>
      <c r="S362" s="59"/>
      <c r="T362" s="106"/>
      <c r="V362" s="7"/>
      <c r="W362" s="106"/>
    </row>
    <row r="363" spans="1:23" s="8" customFormat="1" x14ac:dyDescent="0.2">
      <c r="A363" s="10"/>
      <c r="B363" s="11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106"/>
      <c r="Q363" s="59"/>
      <c r="R363" s="59"/>
      <c r="S363" s="59"/>
      <c r="T363" s="106"/>
      <c r="V363" s="7"/>
      <c r="W363" s="106"/>
    </row>
    <row r="364" spans="1:23" s="8" customFormat="1" x14ac:dyDescent="0.2">
      <c r="A364" s="10"/>
      <c r="B364" s="11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106"/>
      <c r="Q364" s="59"/>
      <c r="R364" s="59"/>
      <c r="S364" s="59"/>
      <c r="T364" s="106"/>
      <c r="V364" s="7"/>
      <c r="W364" s="106"/>
    </row>
    <row r="365" spans="1:23" s="8" customFormat="1" x14ac:dyDescent="0.2">
      <c r="A365" s="10"/>
      <c r="B365" s="11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106"/>
      <c r="Q365" s="59"/>
      <c r="R365" s="59"/>
      <c r="S365" s="59"/>
      <c r="T365" s="106"/>
      <c r="V365" s="7"/>
      <c r="W365" s="106"/>
    </row>
    <row r="366" spans="1:23" s="8" customFormat="1" x14ac:dyDescent="0.2">
      <c r="A366" s="10"/>
      <c r="B366" s="11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106"/>
      <c r="Q366" s="59"/>
      <c r="R366" s="59"/>
      <c r="S366" s="59"/>
      <c r="T366" s="106"/>
      <c r="V366" s="7"/>
      <c r="W366" s="106"/>
    </row>
    <row r="367" spans="1:23" s="8" customFormat="1" x14ac:dyDescent="0.2">
      <c r="A367" s="10"/>
      <c r="B367" s="11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106"/>
      <c r="Q367" s="59"/>
      <c r="R367" s="59"/>
      <c r="S367" s="59"/>
      <c r="T367" s="106"/>
      <c r="V367" s="7"/>
      <c r="W367" s="106"/>
    </row>
    <row r="368" spans="1:23" s="8" customFormat="1" x14ac:dyDescent="0.2">
      <c r="A368" s="10"/>
      <c r="B368" s="11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106"/>
      <c r="Q368" s="59"/>
      <c r="R368" s="59"/>
      <c r="S368" s="59"/>
      <c r="T368" s="106"/>
      <c r="V368" s="7"/>
      <c r="W368" s="106"/>
    </row>
    <row r="369" spans="1:23" s="8" customFormat="1" x14ac:dyDescent="0.2">
      <c r="A369" s="10"/>
      <c r="B369" s="11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106"/>
      <c r="Q369" s="59"/>
      <c r="R369" s="59"/>
      <c r="S369" s="59"/>
      <c r="T369" s="106"/>
      <c r="V369" s="7"/>
      <c r="W369" s="106"/>
    </row>
    <row r="370" spans="1:23" s="8" customFormat="1" x14ac:dyDescent="0.2">
      <c r="A370" s="10"/>
      <c r="B370" s="11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106"/>
      <c r="Q370" s="59"/>
      <c r="R370" s="59"/>
      <c r="S370" s="59"/>
      <c r="T370" s="106"/>
      <c r="V370" s="7"/>
      <c r="W370" s="106"/>
    </row>
    <row r="371" spans="1:23" s="8" customFormat="1" x14ac:dyDescent="0.2">
      <c r="A371" s="10"/>
      <c r="B371" s="11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106"/>
      <c r="Q371" s="59"/>
      <c r="R371" s="59"/>
      <c r="S371" s="59"/>
      <c r="T371" s="106"/>
      <c r="V371" s="7"/>
      <c r="W371" s="106"/>
    </row>
    <row r="372" spans="1:23" s="8" customFormat="1" x14ac:dyDescent="0.2">
      <c r="A372" s="10"/>
      <c r="B372" s="11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106"/>
      <c r="Q372" s="59"/>
      <c r="R372" s="59"/>
      <c r="S372" s="59"/>
      <c r="T372" s="106"/>
      <c r="V372" s="7"/>
      <c r="W372" s="106"/>
    </row>
    <row r="373" spans="1:23" s="8" customFormat="1" x14ac:dyDescent="0.2">
      <c r="A373" s="10"/>
      <c r="B373" s="11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106"/>
      <c r="Q373" s="59"/>
      <c r="R373" s="59"/>
      <c r="S373" s="59"/>
      <c r="T373" s="106"/>
      <c r="V373" s="7"/>
      <c r="W373" s="106"/>
    </row>
    <row r="374" spans="1:23" s="8" customFormat="1" x14ac:dyDescent="0.2">
      <c r="A374" s="10"/>
      <c r="B374" s="11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106"/>
      <c r="Q374" s="59"/>
      <c r="R374" s="59"/>
      <c r="S374" s="59"/>
      <c r="T374" s="106"/>
      <c r="V374" s="7"/>
      <c r="W374" s="106"/>
    </row>
    <row r="375" spans="1:23" s="8" customFormat="1" x14ac:dyDescent="0.2">
      <c r="A375" s="10"/>
      <c r="B375" s="11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106"/>
      <c r="Q375" s="59"/>
      <c r="R375" s="59"/>
      <c r="S375" s="59"/>
      <c r="T375" s="106"/>
      <c r="V375" s="7"/>
      <c r="W375" s="106"/>
    </row>
    <row r="376" spans="1:23" s="8" customFormat="1" x14ac:dyDescent="0.2">
      <c r="A376" s="10"/>
      <c r="B376" s="11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106"/>
      <c r="Q376" s="59"/>
      <c r="R376" s="59"/>
      <c r="S376" s="59"/>
      <c r="T376" s="106"/>
      <c r="V376" s="7"/>
      <c r="W376" s="106"/>
    </row>
    <row r="377" spans="1:23" s="8" customFormat="1" x14ac:dyDescent="0.2">
      <c r="A377" s="10"/>
      <c r="B377" s="11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106"/>
      <c r="Q377" s="59"/>
      <c r="R377" s="59"/>
      <c r="S377" s="59"/>
      <c r="T377" s="106"/>
      <c r="V377" s="7"/>
      <c r="W377" s="106"/>
    </row>
    <row r="378" spans="1:23" s="8" customFormat="1" x14ac:dyDescent="0.2">
      <c r="A378" s="10"/>
      <c r="B378" s="11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106"/>
      <c r="Q378" s="59"/>
      <c r="R378" s="59"/>
      <c r="S378" s="59"/>
      <c r="T378" s="106"/>
      <c r="V378" s="7"/>
      <c r="W378" s="106"/>
    </row>
    <row r="379" spans="1:23" s="8" customFormat="1" x14ac:dyDescent="0.2">
      <c r="A379" s="10"/>
      <c r="B379" s="11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106"/>
      <c r="Q379" s="59"/>
      <c r="R379" s="59"/>
      <c r="S379" s="59"/>
      <c r="T379" s="106"/>
      <c r="V379" s="7"/>
      <c r="W379" s="106"/>
    </row>
    <row r="380" spans="1:23" s="8" customFormat="1" x14ac:dyDescent="0.2">
      <c r="A380" s="10"/>
      <c r="B380" s="11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106"/>
      <c r="Q380" s="59"/>
      <c r="R380" s="59"/>
      <c r="S380" s="59"/>
      <c r="T380" s="106"/>
      <c r="V380" s="7"/>
      <c r="W380" s="106"/>
    </row>
    <row r="381" spans="1:23" s="8" customFormat="1" x14ac:dyDescent="0.2">
      <c r="A381" s="10"/>
      <c r="B381" s="11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106"/>
      <c r="Q381" s="59"/>
      <c r="R381" s="59"/>
      <c r="S381" s="59"/>
      <c r="T381" s="106"/>
      <c r="V381" s="7"/>
      <c r="W381" s="106"/>
    </row>
    <row r="382" spans="1:23" s="8" customFormat="1" x14ac:dyDescent="0.2">
      <c r="A382" s="10"/>
      <c r="B382" s="11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106"/>
      <c r="Q382" s="59"/>
      <c r="R382" s="59"/>
      <c r="S382" s="59"/>
      <c r="T382" s="106"/>
      <c r="V382" s="7"/>
      <c r="W382" s="106"/>
    </row>
    <row r="383" spans="1:23" s="8" customFormat="1" x14ac:dyDescent="0.2">
      <c r="A383" s="10"/>
      <c r="B383" s="11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106"/>
      <c r="Q383" s="59"/>
      <c r="R383" s="59"/>
      <c r="S383" s="59"/>
      <c r="T383" s="106"/>
      <c r="V383" s="7"/>
      <c r="W383" s="106"/>
    </row>
    <row r="384" spans="1:23" s="8" customFormat="1" x14ac:dyDescent="0.2">
      <c r="A384" s="10"/>
      <c r="B384" s="11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106"/>
      <c r="Q384" s="59"/>
      <c r="R384" s="59"/>
      <c r="S384" s="59"/>
      <c r="T384" s="106"/>
      <c r="V384" s="7"/>
      <c r="W384" s="106"/>
    </row>
    <row r="385" spans="1:23" s="8" customFormat="1" x14ac:dyDescent="0.2">
      <c r="A385" s="10"/>
      <c r="B385" s="11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106"/>
      <c r="Q385" s="59"/>
      <c r="R385" s="59"/>
      <c r="S385" s="59"/>
      <c r="T385" s="106"/>
      <c r="V385" s="7"/>
      <c r="W385" s="106"/>
    </row>
    <row r="386" spans="1:23" s="8" customFormat="1" x14ac:dyDescent="0.2">
      <c r="A386" s="10"/>
      <c r="B386" s="11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106"/>
      <c r="Q386" s="59"/>
      <c r="R386" s="59"/>
      <c r="S386" s="59"/>
      <c r="T386" s="106"/>
      <c r="V386" s="7"/>
      <c r="W386" s="106"/>
    </row>
    <row r="387" spans="1:23" s="8" customFormat="1" x14ac:dyDescent="0.2">
      <c r="A387" s="10"/>
      <c r="B387" s="11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106"/>
      <c r="Q387" s="59"/>
      <c r="R387" s="59"/>
      <c r="S387" s="59"/>
      <c r="T387" s="106"/>
      <c r="V387" s="7"/>
      <c r="W387" s="106"/>
    </row>
    <row r="388" spans="1:23" s="8" customFormat="1" x14ac:dyDescent="0.2">
      <c r="A388" s="10"/>
      <c r="B388" s="11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106"/>
      <c r="Q388" s="59"/>
      <c r="R388" s="59"/>
      <c r="S388" s="59"/>
      <c r="T388" s="106"/>
      <c r="V388" s="7"/>
      <c r="W388" s="106"/>
    </row>
    <row r="389" spans="1:23" s="8" customFormat="1" x14ac:dyDescent="0.2">
      <c r="A389" s="10"/>
      <c r="B389" s="11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106"/>
      <c r="Q389" s="59"/>
      <c r="R389" s="59"/>
      <c r="S389" s="59"/>
      <c r="T389" s="106"/>
      <c r="V389" s="7"/>
      <c r="W389" s="106"/>
    </row>
    <row r="390" spans="1:23" s="8" customFormat="1" x14ac:dyDescent="0.2">
      <c r="A390" s="10"/>
      <c r="B390" s="11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106"/>
      <c r="Q390" s="59"/>
      <c r="R390" s="59"/>
      <c r="S390" s="59"/>
      <c r="T390" s="106"/>
      <c r="V390" s="7"/>
      <c r="W390" s="106"/>
    </row>
    <row r="391" spans="1:23" s="8" customFormat="1" x14ac:dyDescent="0.2">
      <c r="A391" s="10"/>
      <c r="B391" s="11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106"/>
      <c r="Q391" s="59"/>
      <c r="R391" s="59"/>
      <c r="S391" s="59"/>
      <c r="T391" s="106"/>
      <c r="V391" s="7"/>
      <c r="W391" s="106"/>
    </row>
    <row r="392" spans="1:23" s="8" customFormat="1" x14ac:dyDescent="0.2">
      <c r="A392" s="10"/>
      <c r="B392" s="11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106"/>
      <c r="Q392" s="59"/>
      <c r="R392" s="59"/>
      <c r="S392" s="59"/>
      <c r="T392" s="106"/>
      <c r="V392" s="7"/>
      <c r="W392" s="106"/>
    </row>
    <row r="393" spans="1:23" s="8" customFormat="1" x14ac:dyDescent="0.2">
      <c r="A393" s="10"/>
      <c r="B393" s="11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106"/>
      <c r="Q393" s="59"/>
      <c r="R393" s="59"/>
      <c r="S393" s="59"/>
      <c r="T393" s="106"/>
      <c r="V393" s="7"/>
      <c r="W393" s="106"/>
    </row>
    <row r="394" spans="1:23" s="8" customFormat="1" x14ac:dyDescent="0.2">
      <c r="A394" s="10"/>
      <c r="B394" s="11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106"/>
      <c r="Q394" s="59"/>
      <c r="R394" s="59"/>
      <c r="S394" s="59"/>
      <c r="T394" s="106"/>
      <c r="V394" s="7"/>
      <c r="W394" s="106"/>
    </row>
    <row r="395" spans="1:23" s="8" customFormat="1" x14ac:dyDescent="0.2">
      <c r="A395" s="10"/>
      <c r="B395" s="11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106"/>
      <c r="Q395" s="59"/>
      <c r="R395" s="59"/>
      <c r="S395" s="59"/>
      <c r="T395" s="106"/>
      <c r="V395" s="7"/>
      <c r="W395" s="106"/>
    </row>
    <row r="396" spans="1:23" s="8" customFormat="1" x14ac:dyDescent="0.2">
      <c r="A396" s="10"/>
      <c r="B396" s="11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106"/>
      <c r="Q396" s="59"/>
      <c r="R396" s="59"/>
      <c r="S396" s="59"/>
      <c r="T396" s="106"/>
      <c r="V396" s="7"/>
      <c r="W396" s="106"/>
    </row>
    <row r="397" spans="1:23" s="8" customFormat="1" x14ac:dyDescent="0.2">
      <c r="A397" s="10"/>
      <c r="B397" s="11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106"/>
      <c r="Q397" s="59"/>
      <c r="R397" s="59"/>
      <c r="S397" s="59"/>
      <c r="T397" s="106"/>
      <c r="V397" s="7"/>
      <c r="W397" s="106"/>
    </row>
    <row r="398" spans="1:23" s="8" customFormat="1" x14ac:dyDescent="0.2">
      <c r="A398" s="10"/>
      <c r="B398" s="11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106"/>
      <c r="Q398" s="59"/>
      <c r="R398" s="59"/>
      <c r="S398" s="59"/>
      <c r="T398" s="106"/>
      <c r="V398" s="7"/>
      <c r="W398" s="106"/>
    </row>
    <row r="399" spans="1:23" s="8" customFormat="1" x14ac:dyDescent="0.2">
      <c r="A399" s="10"/>
      <c r="B399" s="11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106"/>
      <c r="Q399" s="59"/>
      <c r="R399" s="59"/>
      <c r="S399" s="59"/>
      <c r="T399" s="106"/>
      <c r="V399" s="7"/>
      <c r="W399" s="106"/>
    </row>
    <row r="400" spans="1:23" s="8" customFormat="1" x14ac:dyDescent="0.2">
      <c r="A400" s="10"/>
      <c r="B400" s="11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106"/>
      <c r="Q400" s="59"/>
      <c r="R400" s="59"/>
      <c r="S400" s="59"/>
      <c r="T400" s="106"/>
      <c r="V400" s="7"/>
      <c r="W400" s="106"/>
    </row>
    <row r="401" spans="1:23" s="8" customFormat="1" x14ac:dyDescent="0.2">
      <c r="A401" s="10"/>
      <c r="B401" s="11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106"/>
      <c r="Q401" s="59"/>
      <c r="R401" s="59"/>
      <c r="S401" s="59"/>
      <c r="T401" s="106"/>
      <c r="V401" s="7"/>
      <c r="W401" s="106"/>
    </row>
    <row r="402" spans="1:23" s="8" customFormat="1" x14ac:dyDescent="0.2">
      <c r="A402" s="10"/>
      <c r="B402" s="11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106"/>
      <c r="Q402" s="59"/>
      <c r="R402" s="59"/>
      <c r="S402" s="59"/>
      <c r="T402" s="106"/>
      <c r="V402" s="7"/>
      <c r="W402" s="106"/>
    </row>
    <row r="403" spans="1:23" s="8" customFormat="1" x14ac:dyDescent="0.2">
      <c r="A403" s="10"/>
      <c r="B403" s="11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106"/>
      <c r="Q403" s="59"/>
      <c r="R403" s="59"/>
      <c r="S403" s="59"/>
      <c r="T403" s="106"/>
      <c r="V403" s="7"/>
      <c r="W403" s="106"/>
    </row>
    <row r="404" spans="1:23" s="8" customFormat="1" x14ac:dyDescent="0.2">
      <c r="A404" s="10"/>
      <c r="B404" s="11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106"/>
      <c r="Q404" s="59"/>
      <c r="R404" s="59"/>
      <c r="S404" s="59"/>
      <c r="T404" s="106"/>
      <c r="V404" s="7"/>
      <c r="W404" s="106"/>
    </row>
    <row r="405" spans="1:23" s="8" customFormat="1" x14ac:dyDescent="0.2">
      <c r="A405" s="10"/>
      <c r="B405" s="11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106"/>
      <c r="Q405" s="59"/>
      <c r="R405" s="59"/>
      <c r="S405" s="59"/>
      <c r="T405" s="106"/>
      <c r="V405" s="7"/>
      <c r="W405" s="106"/>
    </row>
    <row r="406" spans="1:23" s="8" customFormat="1" x14ac:dyDescent="0.2">
      <c r="A406" s="10"/>
      <c r="B406" s="11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106"/>
      <c r="Q406" s="59"/>
      <c r="R406" s="59"/>
      <c r="S406" s="59"/>
      <c r="T406" s="106"/>
      <c r="V406" s="7"/>
      <c r="W406" s="106"/>
    </row>
    <row r="407" spans="1:23" s="8" customFormat="1" x14ac:dyDescent="0.2">
      <c r="A407" s="10"/>
      <c r="B407" s="11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106"/>
      <c r="Q407" s="59"/>
      <c r="R407" s="59"/>
      <c r="S407" s="59"/>
      <c r="T407" s="106"/>
      <c r="V407" s="7"/>
      <c r="W407" s="106"/>
    </row>
    <row r="408" spans="1:23" s="8" customFormat="1" x14ac:dyDescent="0.2">
      <c r="A408" s="10"/>
      <c r="B408" s="11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106"/>
      <c r="Q408" s="59"/>
      <c r="R408" s="59"/>
      <c r="S408" s="59"/>
      <c r="T408" s="106"/>
      <c r="V408" s="7"/>
      <c r="W408" s="106"/>
    </row>
    <row r="409" spans="1:23" s="8" customFormat="1" x14ac:dyDescent="0.2">
      <c r="A409" s="10"/>
      <c r="B409" s="11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106"/>
      <c r="Q409" s="59"/>
      <c r="R409" s="59"/>
      <c r="S409" s="59"/>
      <c r="T409" s="106"/>
      <c r="V409" s="7"/>
      <c r="W409" s="106"/>
    </row>
    <row r="410" spans="1:23" s="8" customFormat="1" x14ac:dyDescent="0.2">
      <c r="A410" s="10"/>
      <c r="B410" s="11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106"/>
      <c r="Q410" s="59"/>
      <c r="R410" s="59"/>
      <c r="S410" s="59"/>
      <c r="T410" s="106"/>
      <c r="V410" s="7"/>
      <c r="W410" s="106"/>
    </row>
    <row r="411" spans="1:23" s="8" customFormat="1" x14ac:dyDescent="0.2">
      <c r="A411" s="10"/>
      <c r="B411" s="11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106"/>
      <c r="Q411" s="59"/>
      <c r="R411" s="59"/>
      <c r="S411" s="59"/>
      <c r="T411" s="106"/>
      <c r="V411" s="7"/>
      <c r="W411" s="106"/>
    </row>
    <row r="412" spans="1:23" s="8" customFormat="1" x14ac:dyDescent="0.2">
      <c r="A412" s="10"/>
      <c r="B412" s="11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106"/>
      <c r="Q412" s="59"/>
      <c r="R412" s="59"/>
      <c r="S412" s="59"/>
      <c r="T412" s="106"/>
      <c r="V412" s="7"/>
      <c r="W412" s="106"/>
    </row>
    <row r="413" spans="1:23" s="8" customFormat="1" x14ac:dyDescent="0.2">
      <c r="A413" s="11"/>
      <c r="B413" s="11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106"/>
      <c r="Q413" s="59"/>
      <c r="R413" s="59"/>
      <c r="S413" s="59"/>
      <c r="T413" s="106"/>
      <c r="V413" s="7"/>
      <c r="W413" s="106"/>
    </row>
    <row r="414" spans="1:23" s="8" customFormat="1" x14ac:dyDescent="0.2">
      <c r="A414" s="11"/>
      <c r="B414" s="11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106"/>
      <c r="Q414" s="59"/>
      <c r="R414" s="59"/>
      <c r="S414" s="59"/>
      <c r="T414" s="106"/>
      <c r="V414" s="7"/>
      <c r="W414" s="106"/>
    </row>
    <row r="415" spans="1:23" s="8" customFormat="1" x14ac:dyDescent="0.2">
      <c r="A415" s="11"/>
      <c r="B415" s="11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106"/>
      <c r="Q415" s="59"/>
      <c r="R415" s="59"/>
      <c r="S415" s="59"/>
      <c r="T415" s="106"/>
      <c r="V415" s="7"/>
      <c r="W415" s="106"/>
    </row>
    <row r="416" spans="1:23" s="8" customFormat="1" x14ac:dyDescent="0.2">
      <c r="A416" s="11"/>
      <c r="B416" s="11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106"/>
      <c r="Q416" s="59"/>
      <c r="R416" s="59"/>
      <c r="S416" s="59"/>
      <c r="T416" s="106"/>
      <c r="V416" s="7"/>
      <c r="W416" s="106"/>
    </row>
    <row r="417" spans="1:23" s="8" customFormat="1" x14ac:dyDescent="0.2">
      <c r="A417" s="11"/>
      <c r="B417" s="11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106"/>
      <c r="Q417" s="59"/>
      <c r="R417" s="59"/>
      <c r="S417" s="59"/>
      <c r="T417" s="106"/>
      <c r="V417" s="7"/>
      <c r="W417" s="106"/>
    </row>
    <row r="418" spans="1:23" s="8" customFormat="1" x14ac:dyDescent="0.2">
      <c r="A418" s="11"/>
      <c r="B418" s="11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106"/>
      <c r="Q418" s="59"/>
      <c r="R418" s="59"/>
      <c r="S418" s="59"/>
      <c r="T418" s="106"/>
      <c r="V418" s="7"/>
      <c r="W418" s="106"/>
    </row>
    <row r="419" spans="1:23" s="8" customFormat="1" x14ac:dyDescent="0.2">
      <c r="A419" s="11"/>
      <c r="B419" s="11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106"/>
      <c r="Q419" s="59"/>
      <c r="R419" s="59"/>
      <c r="S419" s="59"/>
      <c r="T419" s="106"/>
      <c r="V419" s="7"/>
      <c r="W419" s="106"/>
    </row>
    <row r="420" spans="1:23" s="8" customFormat="1" x14ac:dyDescent="0.2">
      <c r="A420" s="11"/>
      <c r="B420" s="11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106"/>
      <c r="Q420" s="59"/>
      <c r="R420" s="59"/>
      <c r="S420" s="59"/>
      <c r="T420" s="106"/>
      <c r="V420" s="7"/>
      <c r="W420" s="106"/>
    </row>
    <row r="421" spans="1:23" s="8" customFormat="1" x14ac:dyDescent="0.2">
      <c r="A421" s="11"/>
      <c r="B421" s="11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106"/>
      <c r="Q421" s="59"/>
      <c r="R421" s="59"/>
      <c r="S421" s="59"/>
      <c r="T421" s="106"/>
      <c r="V421" s="7"/>
      <c r="W421" s="106"/>
    </row>
    <row r="422" spans="1:23" s="8" customFormat="1" x14ac:dyDescent="0.2">
      <c r="A422" s="11"/>
      <c r="B422" s="11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106"/>
      <c r="Q422" s="59"/>
      <c r="R422" s="59"/>
      <c r="S422" s="59"/>
      <c r="T422" s="106"/>
      <c r="V422" s="7"/>
      <c r="W422" s="106"/>
    </row>
    <row r="423" spans="1:23" s="8" customFormat="1" x14ac:dyDescent="0.2">
      <c r="A423" s="11"/>
      <c r="B423" s="11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106"/>
      <c r="Q423" s="59"/>
      <c r="R423" s="59"/>
      <c r="S423" s="59"/>
      <c r="T423" s="106"/>
      <c r="V423" s="7"/>
      <c r="W423" s="106"/>
    </row>
    <row r="424" spans="1:23" s="8" customFormat="1" x14ac:dyDescent="0.2">
      <c r="A424" s="11"/>
      <c r="B424" s="11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106"/>
      <c r="Q424" s="59"/>
      <c r="R424" s="59"/>
      <c r="S424" s="59"/>
      <c r="T424" s="106"/>
      <c r="V424" s="7"/>
      <c r="W424" s="106"/>
    </row>
    <row r="425" spans="1:23" s="8" customFormat="1" x14ac:dyDescent="0.2">
      <c r="A425" s="11"/>
      <c r="B425" s="11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106"/>
      <c r="Q425" s="59"/>
      <c r="R425" s="59"/>
      <c r="S425" s="59"/>
      <c r="T425" s="106"/>
      <c r="V425" s="7"/>
      <c r="W425" s="106"/>
    </row>
    <row r="426" spans="1:23" s="8" customFormat="1" x14ac:dyDescent="0.2">
      <c r="A426" s="11"/>
      <c r="B426" s="11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106"/>
      <c r="Q426" s="59"/>
      <c r="R426" s="59"/>
      <c r="S426" s="59"/>
      <c r="T426" s="106"/>
      <c r="V426" s="7"/>
      <c r="W426" s="106"/>
    </row>
    <row r="427" spans="1:23" s="8" customFormat="1" x14ac:dyDescent="0.2">
      <c r="A427" s="11"/>
      <c r="B427" s="11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106"/>
      <c r="Q427" s="59"/>
      <c r="R427" s="59"/>
      <c r="S427" s="59"/>
      <c r="T427" s="106"/>
      <c r="V427" s="7"/>
      <c r="W427" s="106"/>
    </row>
    <row r="428" spans="1:23" s="8" customFormat="1" x14ac:dyDescent="0.2">
      <c r="A428" s="11"/>
      <c r="B428" s="11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106"/>
      <c r="Q428" s="59"/>
      <c r="R428" s="59"/>
      <c r="S428" s="59"/>
      <c r="T428" s="106"/>
      <c r="V428" s="7"/>
      <c r="W428" s="106"/>
    </row>
    <row r="429" spans="1:23" s="8" customFormat="1" x14ac:dyDescent="0.2">
      <c r="A429" s="11"/>
      <c r="B429" s="11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106"/>
      <c r="Q429" s="59"/>
      <c r="R429" s="59"/>
      <c r="S429" s="59"/>
      <c r="T429" s="106"/>
      <c r="V429" s="7"/>
      <c r="W429" s="106"/>
    </row>
    <row r="430" spans="1:23" s="8" customFormat="1" x14ac:dyDescent="0.2">
      <c r="A430" s="11"/>
      <c r="B430" s="11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106"/>
      <c r="Q430" s="59"/>
      <c r="R430" s="59"/>
      <c r="S430" s="59"/>
      <c r="T430" s="106"/>
      <c r="V430" s="7"/>
      <c r="W430" s="106"/>
    </row>
    <row r="431" spans="1:23" s="8" customFormat="1" x14ac:dyDescent="0.2">
      <c r="A431" s="11"/>
      <c r="B431" s="11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106"/>
      <c r="Q431" s="59"/>
      <c r="R431" s="59"/>
      <c r="S431" s="59"/>
      <c r="T431" s="106"/>
      <c r="V431" s="7"/>
      <c r="W431" s="106"/>
    </row>
    <row r="432" spans="1:23" s="8" customFormat="1" x14ac:dyDescent="0.2">
      <c r="A432" s="11"/>
      <c r="B432" s="11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106"/>
      <c r="Q432" s="59"/>
      <c r="R432" s="59"/>
      <c r="S432" s="59"/>
      <c r="T432" s="106"/>
      <c r="V432" s="7"/>
      <c r="W432" s="106"/>
    </row>
    <row r="433" spans="1:23" s="8" customFormat="1" x14ac:dyDescent="0.2">
      <c r="A433" s="11"/>
      <c r="B433" s="11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106"/>
      <c r="Q433" s="59"/>
      <c r="R433" s="59"/>
      <c r="S433" s="59"/>
      <c r="T433" s="106"/>
      <c r="V433" s="7"/>
      <c r="W433" s="106"/>
    </row>
    <row r="434" spans="1:23" s="8" customFormat="1" x14ac:dyDescent="0.2">
      <c r="A434" s="11"/>
      <c r="B434" s="11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106"/>
      <c r="Q434" s="59"/>
      <c r="R434" s="59"/>
      <c r="S434" s="59"/>
      <c r="T434" s="106"/>
      <c r="V434" s="7"/>
      <c r="W434" s="106"/>
    </row>
    <row r="435" spans="1:23" s="8" customFormat="1" x14ac:dyDescent="0.2">
      <c r="A435" s="11"/>
      <c r="B435" s="11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106"/>
      <c r="Q435" s="59"/>
      <c r="R435" s="59"/>
      <c r="S435" s="59"/>
      <c r="T435" s="106"/>
      <c r="V435" s="7"/>
      <c r="W435" s="106"/>
    </row>
    <row r="436" spans="1:23" s="8" customFormat="1" x14ac:dyDescent="0.2">
      <c r="A436" s="11"/>
      <c r="B436" s="11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106"/>
      <c r="Q436" s="59"/>
      <c r="R436" s="59"/>
      <c r="S436" s="59"/>
      <c r="T436" s="106"/>
      <c r="V436" s="7"/>
      <c r="W436" s="106"/>
    </row>
    <row r="437" spans="1:23" s="8" customFormat="1" x14ac:dyDescent="0.2">
      <c r="A437" s="11"/>
      <c r="B437" s="11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106"/>
      <c r="Q437" s="59"/>
      <c r="R437" s="59"/>
      <c r="S437" s="59"/>
      <c r="T437" s="106"/>
      <c r="V437" s="7"/>
      <c r="W437" s="106"/>
    </row>
    <row r="438" spans="1:23" s="8" customFormat="1" x14ac:dyDescent="0.2">
      <c r="A438" s="11"/>
      <c r="B438" s="11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106"/>
      <c r="Q438" s="59"/>
      <c r="R438" s="59"/>
      <c r="S438" s="59"/>
      <c r="T438" s="106"/>
      <c r="V438" s="7"/>
      <c r="W438" s="106"/>
    </row>
    <row r="439" spans="1:23" s="8" customFormat="1" x14ac:dyDescent="0.2">
      <c r="A439" s="11"/>
      <c r="B439" s="11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106"/>
      <c r="Q439" s="59"/>
      <c r="R439" s="59"/>
      <c r="S439" s="59"/>
      <c r="T439" s="106"/>
      <c r="V439" s="7"/>
      <c r="W439" s="106"/>
    </row>
    <row r="440" spans="1:23" s="8" customFormat="1" x14ac:dyDescent="0.2">
      <c r="A440" s="11"/>
      <c r="B440" s="11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106"/>
      <c r="Q440" s="59"/>
      <c r="R440" s="59"/>
      <c r="S440" s="59"/>
      <c r="T440" s="106"/>
      <c r="V440" s="7"/>
      <c r="W440" s="106"/>
    </row>
    <row r="441" spans="1:23" s="8" customFormat="1" x14ac:dyDescent="0.2">
      <c r="A441" s="11"/>
      <c r="B441" s="11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106"/>
      <c r="Q441" s="59"/>
      <c r="R441" s="59"/>
      <c r="S441" s="59"/>
      <c r="T441" s="106"/>
      <c r="V441" s="7"/>
      <c r="W441" s="106"/>
    </row>
    <row r="442" spans="1:23" s="8" customFormat="1" x14ac:dyDescent="0.2">
      <c r="A442" s="11"/>
      <c r="B442" s="11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106"/>
      <c r="Q442" s="59"/>
      <c r="R442" s="59"/>
      <c r="S442" s="59"/>
      <c r="T442" s="106"/>
      <c r="V442" s="7"/>
      <c r="W442" s="106"/>
    </row>
    <row r="443" spans="1:23" s="8" customFormat="1" x14ac:dyDescent="0.2">
      <c r="A443" s="11"/>
      <c r="B443" s="11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106"/>
      <c r="Q443" s="59"/>
      <c r="R443" s="59"/>
      <c r="S443" s="59"/>
      <c r="T443" s="106"/>
      <c r="V443" s="7"/>
      <c r="W443" s="106"/>
    </row>
    <row r="444" spans="1:23" s="8" customFormat="1" x14ac:dyDescent="0.2">
      <c r="A444" s="11"/>
      <c r="B444" s="11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106"/>
      <c r="Q444" s="59"/>
      <c r="R444" s="59"/>
      <c r="S444" s="59"/>
      <c r="T444" s="106"/>
      <c r="V444" s="7"/>
      <c r="W444" s="106"/>
    </row>
    <row r="445" spans="1:23" s="8" customFormat="1" x14ac:dyDescent="0.2">
      <c r="A445" s="11"/>
      <c r="B445" s="11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106"/>
      <c r="Q445" s="59"/>
      <c r="R445" s="59"/>
      <c r="S445" s="59"/>
      <c r="T445" s="106"/>
      <c r="V445" s="7"/>
      <c r="W445" s="106"/>
    </row>
    <row r="446" spans="1:23" s="8" customFormat="1" x14ac:dyDescent="0.2">
      <c r="A446" s="11"/>
      <c r="B446" s="11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106"/>
      <c r="Q446" s="59"/>
      <c r="R446" s="59"/>
      <c r="S446" s="59"/>
      <c r="T446" s="106"/>
      <c r="V446" s="7"/>
      <c r="W446" s="106"/>
    </row>
    <row r="447" spans="1:23" s="8" customFormat="1" x14ac:dyDescent="0.2">
      <c r="A447" s="11"/>
      <c r="B447" s="11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106"/>
      <c r="Q447" s="59"/>
      <c r="R447" s="59"/>
      <c r="S447" s="59"/>
      <c r="T447" s="106"/>
      <c r="V447" s="7"/>
      <c r="W447" s="106"/>
    </row>
    <row r="448" spans="1:23" s="8" customFormat="1" x14ac:dyDescent="0.2">
      <c r="A448" s="11"/>
      <c r="B448" s="11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106"/>
      <c r="Q448" s="59"/>
      <c r="R448" s="59"/>
      <c r="S448" s="59"/>
      <c r="T448" s="106"/>
      <c r="V448" s="7"/>
      <c r="W448" s="106"/>
    </row>
    <row r="449" spans="1:23" s="8" customFormat="1" x14ac:dyDescent="0.2">
      <c r="A449" s="11"/>
      <c r="B449" s="11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106"/>
      <c r="Q449" s="59"/>
      <c r="R449" s="59"/>
      <c r="S449" s="59"/>
      <c r="T449" s="106"/>
      <c r="V449" s="7"/>
      <c r="W449" s="106"/>
    </row>
    <row r="450" spans="1:23" s="8" customFormat="1" x14ac:dyDescent="0.2">
      <c r="A450" s="11"/>
      <c r="B450" s="11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106"/>
      <c r="Q450" s="59"/>
      <c r="R450" s="59"/>
      <c r="S450" s="59"/>
      <c r="T450" s="106"/>
      <c r="V450" s="7"/>
      <c r="W450" s="106"/>
    </row>
    <row r="451" spans="1:23" s="8" customFormat="1" x14ac:dyDescent="0.2">
      <c r="A451" s="11"/>
      <c r="B451" s="11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106"/>
      <c r="Q451" s="59"/>
      <c r="R451" s="59"/>
      <c r="S451" s="59"/>
      <c r="T451" s="106"/>
      <c r="V451" s="7"/>
      <c r="W451" s="106"/>
    </row>
    <row r="452" spans="1:23" s="8" customFormat="1" x14ac:dyDescent="0.2">
      <c r="A452" s="11"/>
      <c r="B452" s="11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106"/>
      <c r="Q452" s="59"/>
      <c r="R452" s="59"/>
      <c r="S452" s="59"/>
      <c r="T452" s="106"/>
      <c r="V452" s="7"/>
      <c r="W452" s="106"/>
    </row>
    <row r="453" spans="1:23" s="8" customFormat="1" x14ac:dyDescent="0.2">
      <c r="A453" s="11"/>
      <c r="B453" s="11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106"/>
      <c r="Q453" s="59"/>
      <c r="R453" s="59"/>
      <c r="S453" s="59"/>
      <c r="T453" s="106"/>
      <c r="V453" s="7"/>
      <c r="W453" s="106"/>
    </row>
    <row r="454" spans="1:23" s="8" customFormat="1" x14ac:dyDescent="0.2">
      <c r="A454" s="11"/>
      <c r="B454" s="11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106"/>
      <c r="Q454" s="59"/>
      <c r="R454" s="59"/>
      <c r="S454" s="59"/>
      <c r="T454" s="106"/>
      <c r="V454" s="7"/>
      <c r="W454" s="106"/>
    </row>
    <row r="455" spans="1:23" s="8" customFormat="1" x14ac:dyDescent="0.2">
      <c r="A455" s="11"/>
      <c r="B455" s="11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106"/>
      <c r="Q455" s="59"/>
      <c r="R455" s="59"/>
      <c r="S455" s="59"/>
      <c r="T455" s="106"/>
      <c r="V455" s="7"/>
      <c r="W455" s="106"/>
    </row>
    <row r="456" spans="1:23" s="8" customFormat="1" x14ac:dyDescent="0.2">
      <c r="A456" s="11"/>
      <c r="B456" s="11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106"/>
      <c r="Q456" s="59"/>
      <c r="R456" s="59"/>
      <c r="S456" s="59"/>
      <c r="T456" s="106"/>
      <c r="V456" s="7"/>
      <c r="W456" s="106"/>
    </row>
    <row r="457" spans="1:23" s="8" customFormat="1" x14ac:dyDescent="0.2">
      <c r="A457" s="11"/>
      <c r="B457" s="11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106"/>
      <c r="Q457" s="59"/>
      <c r="R457" s="59"/>
      <c r="S457" s="59"/>
      <c r="T457" s="106"/>
      <c r="V457" s="7"/>
      <c r="W457" s="106"/>
    </row>
    <row r="458" spans="1:23" s="8" customFormat="1" x14ac:dyDescent="0.2">
      <c r="A458" s="11"/>
      <c r="B458" s="11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106"/>
      <c r="Q458" s="59"/>
      <c r="R458" s="59"/>
      <c r="S458" s="59"/>
      <c r="T458" s="106"/>
      <c r="V458" s="7"/>
      <c r="W458" s="106"/>
    </row>
    <row r="459" spans="1:23" s="8" customFormat="1" x14ac:dyDescent="0.2">
      <c r="A459" s="11"/>
      <c r="B459" s="11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106"/>
      <c r="Q459" s="59"/>
      <c r="R459" s="59"/>
      <c r="S459" s="59"/>
      <c r="T459" s="106"/>
      <c r="V459" s="7"/>
      <c r="W459" s="106"/>
    </row>
    <row r="460" spans="1:23" s="8" customFormat="1" x14ac:dyDescent="0.2">
      <c r="A460" s="11"/>
      <c r="B460" s="11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106"/>
      <c r="Q460" s="59"/>
      <c r="R460" s="59"/>
      <c r="S460" s="59"/>
      <c r="T460" s="106"/>
      <c r="V460" s="7"/>
      <c r="W460" s="106"/>
    </row>
    <row r="461" spans="1:23" s="8" customFormat="1" x14ac:dyDescent="0.2">
      <c r="A461" s="11"/>
      <c r="B461" s="11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106"/>
      <c r="Q461" s="59"/>
      <c r="R461" s="59"/>
      <c r="S461" s="59"/>
      <c r="T461" s="106"/>
      <c r="V461" s="7"/>
      <c r="W461" s="106"/>
    </row>
    <row r="462" spans="1:23" s="8" customFormat="1" x14ac:dyDescent="0.2">
      <c r="A462" s="11"/>
      <c r="B462" s="11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106"/>
      <c r="Q462" s="59"/>
      <c r="R462" s="59"/>
      <c r="S462" s="59"/>
      <c r="T462" s="106"/>
      <c r="V462" s="7"/>
      <c r="W462" s="106"/>
    </row>
    <row r="463" spans="1:23" s="8" customFormat="1" x14ac:dyDescent="0.2">
      <c r="A463" s="11"/>
      <c r="B463" s="11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106"/>
      <c r="Q463" s="59"/>
      <c r="R463" s="59"/>
      <c r="S463" s="59"/>
      <c r="T463" s="106"/>
      <c r="V463" s="7"/>
      <c r="W463" s="106"/>
    </row>
    <row r="464" spans="1:23" s="8" customFormat="1" x14ac:dyDescent="0.2">
      <c r="A464" s="11"/>
      <c r="B464" s="11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106"/>
      <c r="Q464" s="59"/>
      <c r="R464" s="59"/>
      <c r="S464" s="59"/>
      <c r="T464" s="106"/>
      <c r="V464" s="7"/>
      <c r="W464" s="106"/>
    </row>
    <row r="465" spans="1:23" s="8" customFormat="1" x14ac:dyDescent="0.2">
      <c r="A465" s="11"/>
      <c r="B465" s="11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106"/>
      <c r="Q465" s="59"/>
      <c r="R465" s="59"/>
      <c r="S465" s="59"/>
      <c r="T465" s="106"/>
      <c r="V465" s="7"/>
      <c r="W465" s="106"/>
    </row>
    <row r="466" spans="1:23" s="8" customFormat="1" x14ac:dyDescent="0.2">
      <c r="A466" s="11"/>
      <c r="B466" s="11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106"/>
      <c r="Q466" s="59"/>
      <c r="R466" s="59"/>
      <c r="S466" s="59"/>
      <c r="T466" s="106"/>
      <c r="V466" s="7"/>
      <c r="W466" s="106"/>
    </row>
    <row r="467" spans="1:23" s="8" customFormat="1" x14ac:dyDescent="0.2">
      <c r="A467" s="11"/>
      <c r="B467" s="11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106"/>
      <c r="Q467" s="59"/>
      <c r="R467" s="59"/>
      <c r="S467" s="59"/>
      <c r="T467" s="106"/>
      <c r="V467" s="7"/>
      <c r="W467" s="106"/>
    </row>
    <row r="468" spans="1:23" s="8" customFormat="1" x14ac:dyDescent="0.2">
      <c r="A468" s="11"/>
      <c r="B468" s="11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106"/>
      <c r="Q468" s="59"/>
      <c r="R468" s="59"/>
      <c r="S468" s="59"/>
      <c r="T468" s="106"/>
      <c r="V468" s="7"/>
      <c r="W468" s="106"/>
    </row>
    <row r="469" spans="1:23" s="8" customFormat="1" x14ac:dyDescent="0.2">
      <c r="A469" s="11"/>
      <c r="B469" s="11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106"/>
      <c r="Q469" s="59"/>
      <c r="R469" s="59"/>
      <c r="S469" s="59"/>
      <c r="T469" s="106"/>
      <c r="V469" s="7"/>
      <c r="W469" s="106"/>
    </row>
    <row r="470" spans="1:23" s="8" customFormat="1" x14ac:dyDescent="0.2">
      <c r="A470" s="11"/>
      <c r="B470" s="11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106"/>
      <c r="Q470" s="59"/>
      <c r="R470" s="59"/>
      <c r="S470" s="59"/>
      <c r="T470" s="106"/>
      <c r="V470" s="7"/>
      <c r="W470" s="106"/>
    </row>
    <row r="471" spans="1:23" s="8" customFormat="1" x14ac:dyDescent="0.2">
      <c r="A471" s="11"/>
      <c r="B471" s="11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106"/>
      <c r="Q471" s="59"/>
      <c r="R471" s="59"/>
      <c r="S471" s="59"/>
      <c r="T471" s="106"/>
      <c r="V471" s="7"/>
      <c r="W471" s="106"/>
    </row>
    <row r="472" spans="1:23" s="8" customFormat="1" x14ac:dyDescent="0.2">
      <c r="A472" s="11"/>
      <c r="B472" s="11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106"/>
      <c r="Q472" s="59"/>
      <c r="R472" s="59"/>
      <c r="S472" s="59"/>
      <c r="T472" s="106"/>
      <c r="V472" s="7"/>
      <c r="W472" s="106"/>
    </row>
    <row r="473" spans="1:23" s="8" customFormat="1" x14ac:dyDescent="0.2">
      <c r="A473" s="11"/>
      <c r="B473" s="11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106"/>
      <c r="Q473" s="59"/>
      <c r="R473" s="59"/>
      <c r="S473" s="59"/>
      <c r="T473" s="106"/>
      <c r="V473" s="7"/>
      <c r="W473" s="106"/>
    </row>
    <row r="474" spans="1:23" s="8" customFormat="1" x14ac:dyDescent="0.2">
      <c r="A474" s="11"/>
      <c r="B474" s="11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106"/>
      <c r="Q474" s="59"/>
      <c r="R474" s="59"/>
      <c r="S474" s="59"/>
      <c r="T474" s="106"/>
      <c r="V474" s="7"/>
      <c r="W474" s="106"/>
    </row>
    <row r="475" spans="1:23" s="8" customFormat="1" x14ac:dyDescent="0.2">
      <c r="A475" s="11"/>
      <c r="B475" s="11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106"/>
      <c r="Q475" s="59"/>
      <c r="R475" s="59"/>
      <c r="S475" s="59"/>
      <c r="T475" s="106"/>
      <c r="V475" s="7"/>
      <c r="W475" s="106"/>
    </row>
    <row r="476" spans="1:23" s="8" customFormat="1" x14ac:dyDescent="0.2">
      <c r="A476" s="11"/>
      <c r="B476" s="11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106"/>
      <c r="Q476" s="59"/>
      <c r="R476" s="59"/>
      <c r="S476" s="59"/>
      <c r="T476" s="106"/>
      <c r="V476" s="7"/>
      <c r="W476" s="106"/>
    </row>
    <row r="477" spans="1:23" s="8" customFormat="1" x14ac:dyDescent="0.2">
      <c r="A477" s="11"/>
      <c r="B477" s="11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106"/>
      <c r="Q477" s="59"/>
      <c r="R477" s="59"/>
      <c r="S477" s="59"/>
      <c r="T477" s="106"/>
      <c r="V477" s="7"/>
      <c r="W477" s="106"/>
    </row>
    <row r="478" spans="1:23" s="8" customFormat="1" x14ac:dyDescent="0.2">
      <c r="A478" s="11"/>
      <c r="B478" s="11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106"/>
      <c r="Q478" s="59"/>
      <c r="R478" s="59"/>
      <c r="S478" s="59"/>
      <c r="T478" s="106"/>
      <c r="V478" s="7"/>
      <c r="W478" s="106"/>
    </row>
    <row r="479" spans="1:23" s="8" customFormat="1" x14ac:dyDescent="0.2">
      <c r="A479" s="11"/>
      <c r="B479" s="11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106"/>
      <c r="Q479" s="59"/>
      <c r="R479" s="59"/>
      <c r="S479" s="59"/>
      <c r="T479" s="106"/>
      <c r="V479" s="7"/>
      <c r="W479" s="106"/>
    </row>
    <row r="480" spans="1:23" s="8" customFormat="1" x14ac:dyDescent="0.2">
      <c r="A480" s="11"/>
      <c r="B480" s="11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106"/>
      <c r="Q480" s="59"/>
      <c r="R480" s="59"/>
      <c r="S480" s="59"/>
      <c r="T480" s="106"/>
      <c r="V480" s="7"/>
      <c r="W480" s="106"/>
    </row>
    <row r="481" spans="1:23" s="8" customFormat="1" x14ac:dyDescent="0.2">
      <c r="A481" s="11"/>
      <c r="B481" s="11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106"/>
      <c r="Q481" s="59"/>
      <c r="R481" s="59"/>
      <c r="S481" s="59"/>
      <c r="T481" s="106"/>
      <c r="V481" s="7"/>
      <c r="W481" s="106"/>
    </row>
    <row r="482" spans="1:23" s="8" customFormat="1" x14ac:dyDescent="0.2">
      <c r="A482" s="11"/>
      <c r="B482" s="11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106"/>
      <c r="Q482" s="59"/>
      <c r="R482" s="59"/>
      <c r="S482" s="59"/>
      <c r="T482" s="106"/>
      <c r="V482" s="7"/>
      <c r="W482" s="106"/>
    </row>
    <row r="483" spans="1:23" s="8" customFormat="1" x14ac:dyDescent="0.2">
      <c r="A483" s="11"/>
      <c r="B483" s="11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106"/>
      <c r="Q483" s="59"/>
      <c r="R483" s="59"/>
      <c r="S483" s="59"/>
      <c r="T483" s="106"/>
      <c r="V483" s="7"/>
      <c r="W483" s="106"/>
    </row>
    <row r="484" spans="1:23" s="8" customFormat="1" x14ac:dyDescent="0.2">
      <c r="A484" s="11"/>
      <c r="B484" s="11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106"/>
      <c r="Q484" s="59"/>
      <c r="R484" s="59"/>
      <c r="S484" s="59"/>
      <c r="T484" s="106"/>
      <c r="V484" s="7"/>
      <c r="W484" s="106"/>
    </row>
    <row r="485" spans="1:23" s="8" customFormat="1" x14ac:dyDescent="0.2">
      <c r="A485" s="11"/>
      <c r="B485" s="11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106"/>
      <c r="Q485" s="59"/>
      <c r="R485" s="59"/>
      <c r="S485" s="59"/>
      <c r="T485" s="106"/>
      <c r="V485" s="7"/>
      <c r="W485" s="106"/>
    </row>
    <row r="486" spans="1:23" s="8" customFormat="1" x14ac:dyDescent="0.2">
      <c r="A486" s="11"/>
      <c r="B486" s="11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106"/>
      <c r="Q486" s="59"/>
      <c r="R486" s="59"/>
      <c r="S486" s="59"/>
      <c r="T486" s="106"/>
      <c r="V486" s="7"/>
      <c r="W486" s="106"/>
    </row>
    <row r="487" spans="1:23" s="8" customFormat="1" x14ac:dyDescent="0.2">
      <c r="A487" s="11"/>
      <c r="B487" s="11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106"/>
      <c r="Q487" s="59"/>
      <c r="R487" s="59"/>
      <c r="S487" s="59"/>
      <c r="T487" s="106"/>
      <c r="V487" s="7"/>
      <c r="W487" s="106"/>
    </row>
    <row r="488" spans="1:23" s="8" customFormat="1" x14ac:dyDescent="0.2">
      <c r="A488" s="11"/>
      <c r="B488" s="11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106"/>
      <c r="Q488" s="59"/>
      <c r="R488" s="59"/>
      <c r="S488" s="59"/>
      <c r="T488" s="106"/>
      <c r="V488" s="7"/>
      <c r="W488" s="106"/>
    </row>
    <row r="489" spans="1:23" s="8" customFormat="1" x14ac:dyDescent="0.2">
      <c r="A489" s="11"/>
      <c r="B489" s="11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106"/>
      <c r="Q489" s="59"/>
      <c r="R489" s="59"/>
      <c r="S489" s="59"/>
      <c r="T489" s="106"/>
      <c r="V489" s="7"/>
      <c r="W489" s="106"/>
    </row>
    <row r="490" spans="1:23" s="8" customFormat="1" x14ac:dyDescent="0.2">
      <c r="A490" s="11"/>
      <c r="B490" s="11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106"/>
      <c r="Q490" s="59"/>
      <c r="R490" s="59"/>
      <c r="S490" s="59"/>
      <c r="T490" s="106"/>
      <c r="V490" s="7"/>
      <c r="W490" s="106"/>
    </row>
    <row r="491" spans="1:23" s="8" customFormat="1" x14ac:dyDescent="0.2">
      <c r="A491" s="11"/>
      <c r="B491" s="11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106"/>
      <c r="Q491" s="59"/>
      <c r="R491" s="59"/>
      <c r="S491" s="59"/>
      <c r="T491" s="106"/>
      <c r="V491" s="7"/>
      <c r="W491" s="106"/>
    </row>
    <row r="492" spans="1:23" s="8" customFormat="1" x14ac:dyDescent="0.2">
      <c r="A492" s="11"/>
      <c r="B492" s="11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106"/>
      <c r="Q492" s="59"/>
      <c r="R492" s="59"/>
      <c r="S492" s="59"/>
      <c r="T492" s="106"/>
      <c r="V492" s="7"/>
      <c r="W492" s="106"/>
    </row>
    <row r="493" spans="1:23" s="8" customFormat="1" x14ac:dyDescent="0.2">
      <c r="A493" s="11"/>
      <c r="B493" s="11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106"/>
      <c r="Q493" s="59"/>
      <c r="R493" s="59"/>
      <c r="S493" s="59"/>
      <c r="T493" s="106"/>
      <c r="V493" s="7"/>
      <c r="W493" s="106"/>
    </row>
    <row r="494" spans="1:23" s="8" customFormat="1" x14ac:dyDescent="0.2">
      <c r="A494" s="11"/>
      <c r="B494" s="11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106"/>
      <c r="Q494" s="59"/>
      <c r="R494" s="59"/>
      <c r="S494" s="59"/>
      <c r="T494" s="106"/>
      <c r="V494" s="7"/>
      <c r="W494" s="106"/>
    </row>
    <row r="495" spans="1:23" s="8" customFormat="1" x14ac:dyDescent="0.2">
      <c r="A495" s="11"/>
      <c r="B495" s="11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106"/>
      <c r="Q495" s="59"/>
      <c r="R495" s="59"/>
      <c r="S495" s="59"/>
      <c r="T495" s="106"/>
      <c r="V495" s="7"/>
      <c r="W495" s="106"/>
    </row>
    <row r="496" spans="1:23" s="8" customFormat="1" x14ac:dyDescent="0.2">
      <c r="A496" s="11"/>
      <c r="B496" s="11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106"/>
      <c r="Q496" s="59"/>
      <c r="R496" s="59"/>
      <c r="S496" s="59"/>
      <c r="T496" s="106"/>
      <c r="V496" s="7"/>
      <c r="W496" s="106"/>
    </row>
    <row r="497" spans="1:23" s="8" customFormat="1" x14ac:dyDescent="0.2">
      <c r="A497" s="11"/>
      <c r="B497" s="11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106"/>
      <c r="Q497" s="59"/>
      <c r="R497" s="59"/>
      <c r="S497" s="59"/>
      <c r="T497" s="106"/>
      <c r="V497" s="7"/>
      <c r="W497" s="106"/>
    </row>
    <row r="498" spans="1:23" s="8" customFormat="1" x14ac:dyDescent="0.2">
      <c r="A498" s="11"/>
      <c r="B498" s="11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106"/>
      <c r="Q498" s="59"/>
      <c r="R498" s="59"/>
      <c r="S498" s="59"/>
      <c r="T498" s="106"/>
      <c r="V498" s="7"/>
      <c r="W498" s="106"/>
    </row>
    <row r="499" spans="1:23" s="8" customFormat="1" x14ac:dyDescent="0.2">
      <c r="A499" s="11"/>
      <c r="B499" s="11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106"/>
      <c r="Q499" s="59"/>
      <c r="R499" s="59"/>
      <c r="S499" s="59"/>
      <c r="T499" s="106"/>
      <c r="V499" s="7"/>
      <c r="W499" s="106"/>
    </row>
    <row r="500" spans="1:23" s="8" customFormat="1" x14ac:dyDescent="0.2">
      <c r="A500" s="11"/>
      <c r="B500" s="11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106"/>
      <c r="Q500" s="59"/>
      <c r="R500" s="59"/>
      <c r="S500" s="59"/>
      <c r="T500" s="106"/>
      <c r="V500" s="7"/>
      <c r="W500" s="106"/>
    </row>
    <row r="501" spans="1:23" s="8" customFormat="1" x14ac:dyDescent="0.2">
      <c r="A501" s="11"/>
      <c r="B501" s="11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106"/>
      <c r="Q501" s="59"/>
      <c r="R501" s="59"/>
      <c r="S501" s="59"/>
      <c r="T501" s="106"/>
      <c r="V501" s="7"/>
      <c r="W501" s="106"/>
    </row>
    <row r="502" spans="1:23" s="8" customFormat="1" x14ac:dyDescent="0.2">
      <c r="A502" s="11"/>
      <c r="B502" s="11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106"/>
      <c r="Q502" s="59"/>
      <c r="R502" s="59"/>
      <c r="S502" s="59"/>
      <c r="T502" s="106"/>
      <c r="V502" s="7"/>
      <c r="W502" s="106"/>
    </row>
    <row r="503" spans="1:23" s="8" customFormat="1" x14ac:dyDescent="0.2">
      <c r="A503" s="11"/>
      <c r="B503" s="11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106"/>
      <c r="Q503" s="59"/>
      <c r="R503" s="59"/>
      <c r="S503" s="59"/>
      <c r="T503" s="106"/>
      <c r="V503" s="7"/>
      <c r="W503" s="106"/>
    </row>
    <row r="504" spans="1:23" s="8" customFormat="1" x14ac:dyDescent="0.2">
      <c r="A504" s="11"/>
      <c r="B504" s="11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106"/>
      <c r="Q504" s="59"/>
      <c r="R504" s="59"/>
      <c r="S504" s="59"/>
      <c r="T504" s="106"/>
      <c r="V504" s="7"/>
      <c r="W504" s="106"/>
    </row>
    <row r="505" spans="1:23" s="8" customFormat="1" x14ac:dyDescent="0.2">
      <c r="A505" s="11"/>
      <c r="B505" s="11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106"/>
      <c r="Q505" s="59"/>
      <c r="R505" s="59"/>
      <c r="S505" s="59"/>
      <c r="T505" s="106"/>
      <c r="V505" s="7"/>
      <c r="W505" s="106"/>
    </row>
    <row r="506" spans="1:23" s="8" customFormat="1" x14ac:dyDescent="0.2">
      <c r="A506" s="11"/>
      <c r="B506" s="11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106"/>
      <c r="Q506" s="59"/>
      <c r="R506" s="59"/>
      <c r="S506" s="59"/>
      <c r="T506" s="106"/>
      <c r="V506" s="7"/>
      <c r="W506" s="106"/>
    </row>
    <row r="507" spans="1:23" s="8" customFormat="1" x14ac:dyDescent="0.2">
      <c r="A507" s="11"/>
      <c r="B507" s="11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106"/>
      <c r="Q507" s="59"/>
      <c r="R507" s="59"/>
      <c r="S507" s="59"/>
      <c r="T507" s="106"/>
      <c r="V507" s="7"/>
      <c r="W507" s="106"/>
    </row>
    <row r="508" spans="1:23" s="8" customFormat="1" x14ac:dyDescent="0.2">
      <c r="A508" s="11"/>
      <c r="B508" s="11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106"/>
      <c r="Q508" s="59"/>
      <c r="R508" s="59"/>
      <c r="S508" s="59"/>
      <c r="T508" s="106"/>
      <c r="V508" s="7"/>
      <c r="W508" s="106"/>
    </row>
    <row r="509" spans="1:23" s="8" customFormat="1" x14ac:dyDescent="0.2">
      <c r="A509" s="11"/>
      <c r="B509" s="11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106"/>
      <c r="Q509" s="59"/>
      <c r="R509" s="59"/>
      <c r="S509" s="59"/>
      <c r="T509" s="106"/>
      <c r="V509" s="7"/>
      <c r="W509" s="106"/>
    </row>
    <row r="510" spans="1:23" s="8" customFormat="1" x14ac:dyDescent="0.2">
      <c r="A510" s="11"/>
      <c r="B510" s="11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106"/>
      <c r="Q510" s="59"/>
      <c r="R510" s="59"/>
      <c r="S510" s="59"/>
      <c r="T510" s="106"/>
      <c r="V510" s="7"/>
      <c r="W510" s="106"/>
    </row>
    <row r="511" spans="1:23" s="8" customFormat="1" x14ac:dyDescent="0.2">
      <c r="A511" s="11"/>
      <c r="B511" s="11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106"/>
      <c r="Q511" s="59"/>
      <c r="R511" s="59"/>
      <c r="S511" s="59"/>
      <c r="T511" s="106"/>
      <c r="V511" s="7"/>
      <c r="W511" s="106"/>
    </row>
    <row r="512" spans="1:23" s="8" customFormat="1" x14ac:dyDescent="0.2">
      <c r="A512" s="11"/>
      <c r="B512" s="11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106"/>
      <c r="Q512" s="59"/>
      <c r="R512" s="59"/>
      <c r="S512" s="59"/>
      <c r="T512" s="106"/>
      <c r="V512" s="7"/>
      <c r="W512" s="106"/>
    </row>
    <row r="513" spans="1:23" s="8" customFormat="1" x14ac:dyDescent="0.2">
      <c r="A513" s="11"/>
      <c r="B513" s="11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106"/>
      <c r="Q513" s="59"/>
      <c r="R513" s="59"/>
      <c r="S513" s="59"/>
      <c r="T513" s="106"/>
      <c r="V513" s="7"/>
      <c r="W513" s="106"/>
    </row>
    <row r="514" spans="1:23" s="8" customFormat="1" x14ac:dyDescent="0.2">
      <c r="A514" s="11"/>
      <c r="B514" s="11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106"/>
      <c r="Q514" s="59"/>
      <c r="R514" s="59"/>
      <c r="S514" s="59"/>
      <c r="T514" s="106"/>
      <c r="V514" s="7"/>
      <c r="W514" s="106"/>
    </row>
    <row r="515" spans="1:23" s="8" customFormat="1" x14ac:dyDescent="0.2">
      <c r="A515" s="11"/>
      <c r="B515" s="11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106"/>
      <c r="Q515" s="59"/>
      <c r="R515" s="59"/>
      <c r="S515" s="59"/>
      <c r="T515" s="106"/>
      <c r="V515" s="7"/>
      <c r="W515" s="106"/>
    </row>
    <row r="516" spans="1:23" s="8" customFormat="1" x14ac:dyDescent="0.2">
      <c r="A516" s="11"/>
      <c r="B516" s="11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106"/>
      <c r="Q516" s="59"/>
      <c r="R516" s="59"/>
      <c r="S516" s="59"/>
      <c r="T516" s="106"/>
      <c r="V516" s="7"/>
      <c r="W516" s="106"/>
    </row>
    <row r="517" spans="1:23" s="8" customFormat="1" x14ac:dyDescent="0.2">
      <c r="A517" s="11"/>
      <c r="B517" s="11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106"/>
      <c r="Q517" s="59"/>
      <c r="R517" s="59"/>
      <c r="S517" s="59"/>
      <c r="T517" s="106"/>
      <c r="V517" s="7"/>
      <c r="W517" s="106"/>
    </row>
    <row r="518" spans="1:23" s="8" customFormat="1" x14ac:dyDescent="0.2">
      <c r="A518" s="11"/>
      <c r="B518" s="11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106"/>
      <c r="Q518" s="59"/>
      <c r="R518" s="59"/>
      <c r="S518" s="59"/>
      <c r="T518" s="106"/>
      <c r="V518" s="7"/>
      <c r="W518" s="106"/>
    </row>
    <row r="519" spans="1:23" s="8" customFormat="1" x14ac:dyDescent="0.2">
      <c r="A519" s="11"/>
      <c r="B519" s="11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106"/>
      <c r="Q519" s="59"/>
      <c r="R519" s="59"/>
      <c r="S519" s="59"/>
      <c r="T519" s="106"/>
      <c r="V519" s="7"/>
      <c r="W519" s="106"/>
    </row>
    <row r="520" spans="1:23" s="8" customFormat="1" x14ac:dyDescent="0.2">
      <c r="A520" s="11"/>
      <c r="B520" s="11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106"/>
      <c r="Q520" s="59"/>
      <c r="R520" s="59"/>
      <c r="S520" s="59"/>
      <c r="T520" s="106"/>
      <c r="V520" s="7"/>
      <c r="W520" s="106"/>
    </row>
    <row r="521" spans="1:23" s="8" customFormat="1" x14ac:dyDescent="0.2">
      <c r="A521" s="11"/>
      <c r="B521" s="11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106"/>
      <c r="Q521" s="59"/>
      <c r="R521" s="59"/>
      <c r="S521" s="59"/>
      <c r="T521" s="106"/>
      <c r="V521" s="7"/>
      <c r="W521" s="106"/>
    </row>
    <row r="522" spans="1:23" s="8" customFormat="1" x14ac:dyDescent="0.2">
      <c r="A522" s="11"/>
      <c r="B522" s="11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106"/>
      <c r="Q522" s="59"/>
      <c r="R522" s="59"/>
      <c r="S522" s="59"/>
      <c r="T522" s="106"/>
      <c r="V522" s="7"/>
      <c r="W522" s="106"/>
    </row>
    <row r="523" spans="1:23" s="8" customFormat="1" x14ac:dyDescent="0.2">
      <c r="A523" s="11"/>
      <c r="B523" s="11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106"/>
      <c r="Q523" s="59"/>
      <c r="R523" s="59"/>
      <c r="S523" s="59"/>
      <c r="T523" s="106"/>
      <c r="V523" s="7"/>
      <c r="W523" s="106"/>
    </row>
    <row r="524" spans="1:23" s="8" customFormat="1" x14ac:dyDescent="0.2">
      <c r="A524" s="11"/>
      <c r="B524" s="11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106"/>
      <c r="Q524" s="59"/>
      <c r="R524" s="59"/>
      <c r="S524" s="59"/>
      <c r="T524" s="106"/>
      <c r="V524" s="7"/>
      <c r="W524" s="106"/>
    </row>
    <row r="525" spans="1:23" s="8" customFormat="1" x14ac:dyDescent="0.2">
      <c r="A525" s="11"/>
      <c r="B525" s="11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106"/>
      <c r="Q525" s="59"/>
      <c r="R525" s="59"/>
      <c r="S525" s="59"/>
      <c r="T525" s="106"/>
      <c r="V525" s="7"/>
      <c r="W525" s="106"/>
    </row>
    <row r="526" spans="1:23" s="8" customFormat="1" x14ac:dyDescent="0.2">
      <c r="A526" s="11"/>
      <c r="B526" s="11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106"/>
      <c r="Q526" s="59"/>
      <c r="R526" s="59"/>
      <c r="S526" s="59"/>
      <c r="T526" s="106"/>
      <c r="V526" s="7"/>
      <c r="W526" s="106"/>
    </row>
    <row r="527" spans="1:23" s="8" customFormat="1" x14ac:dyDescent="0.2">
      <c r="A527" s="11"/>
      <c r="B527" s="11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106"/>
      <c r="Q527" s="59"/>
      <c r="R527" s="59"/>
      <c r="S527" s="59"/>
      <c r="T527" s="106"/>
      <c r="V527" s="7"/>
      <c r="W527" s="106"/>
    </row>
    <row r="528" spans="1:23" s="8" customFormat="1" x14ac:dyDescent="0.2">
      <c r="A528" s="11"/>
      <c r="B528" s="11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106"/>
      <c r="Q528" s="59"/>
      <c r="R528" s="59"/>
      <c r="S528" s="59"/>
      <c r="T528" s="106"/>
      <c r="V528" s="7"/>
      <c r="W528" s="106"/>
    </row>
    <row r="529" spans="1:23" s="8" customFormat="1" x14ac:dyDescent="0.2">
      <c r="A529" s="11"/>
      <c r="B529" s="11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106"/>
      <c r="Q529" s="59"/>
      <c r="R529" s="59"/>
      <c r="S529" s="59"/>
      <c r="T529" s="106"/>
      <c r="V529" s="7"/>
      <c r="W529" s="106"/>
    </row>
    <row r="530" spans="1:23" s="8" customFormat="1" x14ac:dyDescent="0.2">
      <c r="A530" s="11"/>
      <c r="B530" s="11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106"/>
      <c r="Q530" s="59"/>
      <c r="R530" s="59"/>
      <c r="S530" s="59"/>
      <c r="T530" s="106"/>
      <c r="V530" s="7"/>
      <c r="W530" s="106"/>
    </row>
    <row r="531" spans="1:23" s="8" customFormat="1" x14ac:dyDescent="0.2">
      <c r="A531" s="11"/>
      <c r="B531" s="11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106"/>
      <c r="Q531" s="59"/>
      <c r="R531" s="59"/>
      <c r="S531" s="59"/>
      <c r="T531" s="106"/>
      <c r="V531" s="7"/>
      <c r="W531" s="106"/>
    </row>
    <row r="532" spans="1:23" s="8" customFormat="1" x14ac:dyDescent="0.2">
      <c r="A532" s="11"/>
      <c r="B532" s="11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106"/>
      <c r="Q532" s="59"/>
      <c r="R532" s="59"/>
      <c r="S532" s="59"/>
      <c r="T532" s="106"/>
      <c r="V532" s="7"/>
      <c r="W532" s="106"/>
    </row>
    <row r="533" spans="1:23" s="8" customFormat="1" x14ac:dyDescent="0.2">
      <c r="A533" s="11"/>
      <c r="B533" s="11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106"/>
      <c r="Q533" s="59"/>
      <c r="R533" s="59"/>
      <c r="S533" s="59"/>
      <c r="T533" s="106"/>
      <c r="V533" s="7"/>
      <c r="W533" s="106"/>
    </row>
    <row r="534" spans="1:23" s="8" customFormat="1" x14ac:dyDescent="0.2">
      <c r="A534" s="11"/>
      <c r="B534" s="11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106"/>
      <c r="Q534" s="59"/>
      <c r="R534" s="59"/>
      <c r="S534" s="59"/>
      <c r="T534" s="106"/>
      <c r="V534" s="7"/>
      <c r="W534" s="106"/>
    </row>
    <row r="535" spans="1:23" s="8" customFormat="1" x14ac:dyDescent="0.2">
      <c r="A535" s="11"/>
      <c r="B535" s="11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106"/>
      <c r="Q535" s="59"/>
      <c r="R535" s="59"/>
      <c r="S535" s="59"/>
      <c r="T535" s="106"/>
      <c r="V535" s="7"/>
      <c r="W535" s="106"/>
    </row>
    <row r="536" spans="1:23" s="8" customFormat="1" x14ac:dyDescent="0.2">
      <c r="A536" s="11"/>
      <c r="B536" s="11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106"/>
      <c r="Q536" s="59"/>
      <c r="R536" s="59"/>
      <c r="S536" s="59"/>
      <c r="T536" s="106"/>
      <c r="V536" s="7"/>
      <c r="W536" s="106"/>
    </row>
    <row r="537" spans="1:23" s="8" customFormat="1" x14ac:dyDescent="0.2">
      <c r="A537" s="11"/>
      <c r="B537" s="11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106"/>
      <c r="Q537" s="59"/>
      <c r="R537" s="59"/>
      <c r="S537" s="59"/>
      <c r="T537" s="106"/>
      <c r="V537" s="7"/>
      <c r="W537" s="106"/>
    </row>
    <row r="538" spans="1:23" s="8" customFormat="1" x14ac:dyDescent="0.2">
      <c r="A538" s="11"/>
      <c r="B538" s="11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106"/>
      <c r="Q538" s="59"/>
      <c r="R538" s="59"/>
      <c r="S538" s="59"/>
      <c r="T538" s="106"/>
      <c r="V538" s="7"/>
      <c r="W538" s="106"/>
    </row>
    <row r="539" spans="1:23" s="8" customFormat="1" x14ac:dyDescent="0.2">
      <c r="A539" s="11"/>
      <c r="B539" s="11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106"/>
      <c r="Q539" s="59"/>
      <c r="R539" s="59"/>
      <c r="S539" s="59"/>
      <c r="T539" s="106"/>
      <c r="V539" s="7"/>
      <c r="W539" s="106"/>
    </row>
    <row r="540" spans="1:23" s="8" customFormat="1" x14ac:dyDescent="0.2">
      <c r="A540" s="11"/>
      <c r="B540" s="11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106"/>
      <c r="Q540" s="59"/>
      <c r="R540" s="59"/>
      <c r="S540" s="59"/>
      <c r="T540" s="106"/>
      <c r="V540" s="7"/>
      <c r="W540" s="106"/>
    </row>
    <row r="541" spans="1:23" s="8" customFormat="1" x14ac:dyDescent="0.2">
      <c r="A541" s="11"/>
      <c r="B541" s="11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106"/>
      <c r="Q541" s="59"/>
      <c r="R541" s="59"/>
      <c r="S541" s="59"/>
      <c r="T541" s="106"/>
      <c r="V541" s="7"/>
      <c r="W541" s="106"/>
    </row>
    <row r="542" spans="1:23" s="8" customFormat="1" x14ac:dyDescent="0.2">
      <c r="A542" s="11"/>
      <c r="B542" s="11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106"/>
      <c r="Q542" s="59"/>
      <c r="R542" s="59"/>
      <c r="S542" s="59"/>
      <c r="T542" s="106"/>
      <c r="V542" s="7"/>
      <c r="W542" s="106"/>
    </row>
    <row r="543" spans="1:23" s="8" customFormat="1" x14ac:dyDescent="0.2">
      <c r="A543" s="11"/>
      <c r="B543" s="11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106"/>
      <c r="Q543" s="59"/>
      <c r="R543" s="59"/>
      <c r="S543" s="59"/>
      <c r="T543" s="106"/>
      <c r="V543" s="7"/>
      <c r="W543" s="106"/>
    </row>
    <row r="544" spans="1:23" s="8" customFormat="1" x14ac:dyDescent="0.2">
      <c r="A544" s="11"/>
      <c r="B544" s="11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106"/>
      <c r="Q544" s="59"/>
      <c r="R544" s="59"/>
      <c r="S544" s="59"/>
      <c r="T544" s="106"/>
      <c r="V544" s="7"/>
      <c r="W544" s="106"/>
    </row>
    <row r="545" spans="1:23" s="8" customFormat="1" x14ac:dyDescent="0.2">
      <c r="A545" s="11"/>
      <c r="B545" s="11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106"/>
      <c r="Q545" s="59"/>
      <c r="R545" s="59"/>
      <c r="S545" s="59"/>
      <c r="T545" s="106"/>
      <c r="V545" s="7"/>
      <c r="W545" s="106"/>
    </row>
    <row r="546" spans="1:23" s="8" customFormat="1" x14ac:dyDescent="0.2">
      <c r="A546" s="11"/>
      <c r="B546" s="11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106"/>
      <c r="Q546" s="59"/>
      <c r="R546" s="59"/>
      <c r="S546" s="59"/>
      <c r="T546" s="106"/>
      <c r="V546" s="7"/>
      <c r="W546" s="106"/>
    </row>
    <row r="547" spans="1:23" s="8" customFormat="1" x14ac:dyDescent="0.2">
      <c r="A547" s="11"/>
      <c r="B547" s="11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106"/>
      <c r="Q547" s="59"/>
      <c r="R547" s="59"/>
      <c r="S547" s="59"/>
      <c r="T547" s="106"/>
      <c r="V547" s="7"/>
      <c r="W547" s="106"/>
    </row>
    <row r="548" spans="1:23" s="8" customFormat="1" x14ac:dyDescent="0.2">
      <c r="A548" s="11"/>
      <c r="B548" s="11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106"/>
      <c r="Q548" s="59"/>
      <c r="R548" s="59"/>
      <c r="S548" s="59"/>
      <c r="T548" s="106"/>
      <c r="V548" s="7"/>
      <c r="W548" s="106"/>
    </row>
    <row r="549" spans="1:23" s="8" customFormat="1" x14ac:dyDescent="0.2">
      <c r="A549" s="11"/>
      <c r="B549" s="11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106"/>
      <c r="Q549" s="59"/>
      <c r="R549" s="59"/>
      <c r="S549" s="59"/>
      <c r="T549" s="106"/>
      <c r="V549" s="7"/>
      <c r="W549" s="106"/>
    </row>
    <row r="550" spans="1:23" s="8" customFormat="1" x14ac:dyDescent="0.2">
      <c r="A550" s="11"/>
      <c r="B550" s="11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106"/>
      <c r="Q550" s="59"/>
      <c r="R550" s="59"/>
      <c r="S550" s="59"/>
      <c r="T550" s="106"/>
      <c r="V550" s="7"/>
      <c r="W550" s="106"/>
    </row>
    <row r="551" spans="1:23" s="8" customFormat="1" x14ac:dyDescent="0.2">
      <c r="A551" s="11"/>
      <c r="B551" s="11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106"/>
      <c r="Q551" s="59"/>
      <c r="R551" s="59"/>
      <c r="S551" s="59"/>
      <c r="T551" s="106"/>
      <c r="V551" s="7"/>
      <c r="W551" s="106"/>
    </row>
    <row r="552" spans="1:23" s="8" customFormat="1" x14ac:dyDescent="0.2">
      <c r="A552" s="11"/>
      <c r="B552" s="11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106"/>
      <c r="Q552" s="59"/>
      <c r="R552" s="59"/>
      <c r="S552" s="59"/>
      <c r="T552" s="106"/>
      <c r="V552" s="7"/>
      <c r="W552" s="106"/>
    </row>
    <row r="553" spans="1:23" s="8" customFormat="1" x14ac:dyDescent="0.2">
      <c r="A553" s="11"/>
      <c r="B553" s="11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106"/>
      <c r="Q553" s="59"/>
      <c r="R553" s="59"/>
      <c r="S553" s="59"/>
      <c r="T553" s="106"/>
      <c r="V553" s="7"/>
      <c r="W553" s="106"/>
    </row>
    <row r="554" spans="1:23" s="8" customFormat="1" x14ac:dyDescent="0.2">
      <c r="A554" s="11"/>
      <c r="B554" s="11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106"/>
      <c r="Q554" s="59"/>
      <c r="R554" s="59"/>
      <c r="S554" s="59"/>
      <c r="T554" s="106"/>
      <c r="V554" s="7"/>
      <c r="W554" s="106"/>
    </row>
    <row r="555" spans="1:23" s="8" customFormat="1" x14ac:dyDescent="0.2">
      <c r="A555" s="11"/>
      <c r="B555" s="11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106"/>
      <c r="Q555" s="59"/>
      <c r="R555" s="59"/>
      <c r="S555" s="59"/>
      <c r="T555" s="106"/>
      <c r="V555" s="7"/>
      <c r="W555" s="106"/>
    </row>
    <row r="556" spans="1:23" s="8" customFormat="1" x14ac:dyDescent="0.2">
      <c r="A556" s="11"/>
      <c r="B556" s="11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106"/>
      <c r="Q556" s="59"/>
      <c r="R556" s="59"/>
      <c r="S556" s="59"/>
      <c r="T556" s="106"/>
      <c r="V556" s="7"/>
      <c r="W556" s="106"/>
    </row>
    <row r="557" spans="1:23" s="8" customFormat="1" x14ac:dyDescent="0.2">
      <c r="A557" s="11"/>
      <c r="B557" s="11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106"/>
      <c r="Q557" s="59"/>
      <c r="R557" s="59"/>
      <c r="S557" s="59"/>
      <c r="T557" s="106"/>
      <c r="V557" s="7"/>
      <c r="W557" s="106"/>
    </row>
    <row r="558" spans="1:23" s="8" customFormat="1" x14ac:dyDescent="0.2">
      <c r="A558" s="11"/>
      <c r="B558" s="11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106"/>
      <c r="Q558" s="59"/>
      <c r="R558" s="59"/>
      <c r="S558" s="59"/>
      <c r="T558" s="106"/>
      <c r="V558" s="7"/>
      <c r="W558" s="106"/>
    </row>
    <row r="559" spans="1:23" s="8" customFormat="1" x14ac:dyDescent="0.2">
      <c r="A559" s="11"/>
      <c r="B559" s="11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106"/>
      <c r="Q559" s="59"/>
      <c r="R559" s="59"/>
      <c r="S559" s="59"/>
      <c r="T559" s="106"/>
      <c r="V559" s="7"/>
      <c r="W559" s="106"/>
    </row>
    <row r="560" spans="1:23" s="8" customFormat="1" x14ac:dyDescent="0.2">
      <c r="A560" s="11"/>
      <c r="B560" s="11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106"/>
      <c r="Q560" s="59"/>
      <c r="R560" s="59"/>
      <c r="S560" s="59"/>
      <c r="T560" s="106"/>
      <c r="V560" s="7"/>
      <c r="W560" s="106"/>
    </row>
    <row r="561" spans="1:23" s="8" customFormat="1" x14ac:dyDescent="0.2">
      <c r="A561" s="11"/>
      <c r="B561" s="11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106"/>
      <c r="Q561" s="59"/>
      <c r="R561" s="59"/>
      <c r="S561" s="59"/>
      <c r="T561" s="106"/>
      <c r="V561" s="7"/>
      <c r="W561" s="106"/>
    </row>
    <row r="562" spans="1:23" s="8" customFormat="1" x14ac:dyDescent="0.2">
      <c r="A562" s="11"/>
      <c r="B562" s="11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106"/>
      <c r="Q562" s="59"/>
      <c r="R562" s="59"/>
      <c r="S562" s="59"/>
      <c r="T562" s="106"/>
      <c r="V562" s="7"/>
      <c r="W562" s="106"/>
    </row>
    <row r="563" spans="1:23" s="8" customFormat="1" x14ac:dyDescent="0.2">
      <c r="A563" s="11"/>
      <c r="B563" s="11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106"/>
      <c r="Q563" s="59"/>
      <c r="R563" s="59"/>
      <c r="S563" s="59"/>
      <c r="T563" s="106"/>
      <c r="V563" s="7"/>
      <c r="W563" s="106"/>
    </row>
    <row r="564" spans="1:23" s="8" customFormat="1" x14ac:dyDescent="0.2">
      <c r="A564" s="11"/>
      <c r="B564" s="11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106"/>
      <c r="Q564" s="59"/>
      <c r="R564" s="59"/>
      <c r="S564" s="59"/>
      <c r="T564" s="106"/>
      <c r="V564" s="7"/>
      <c r="W564" s="106"/>
    </row>
    <row r="565" spans="1:23" s="8" customFormat="1" x14ac:dyDescent="0.2">
      <c r="A565" s="11"/>
      <c r="B565" s="11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106"/>
      <c r="Q565" s="59"/>
      <c r="R565" s="59"/>
      <c r="S565" s="59"/>
      <c r="T565" s="106"/>
      <c r="V565" s="7"/>
      <c r="W565" s="106"/>
    </row>
    <row r="566" spans="1:23" s="8" customFormat="1" x14ac:dyDescent="0.2">
      <c r="A566" s="11"/>
      <c r="B566" s="11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106"/>
      <c r="Q566" s="59"/>
      <c r="R566" s="59"/>
      <c r="S566" s="59"/>
      <c r="T566" s="106"/>
      <c r="V566" s="7"/>
      <c r="W566" s="106"/>
    </row>
    <row r="567" spans="1:23" s="8" customFormat="1" x14ac:dyDescent="0.2">
      <c r="A567" s="11"/>
      <c r="B567" s="11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106"/>
      <c r="Q567" s="59"/>
      <c r="R567" s="59"/>
      <c r="S567" s="59"/>
      <c r="T567" s="106"/>
      <c r="V567" s="7"/>
      <c r="W567" s="106"/>
    </row>
    <row r="568" spans="1:23" s="8" customFormat="1" x14ac:dyDescent="0.2">
      <c r="A568" s="11"/>
      <c r="B568" s="11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106"/>
      <c r="Q568" s="59"/>
      <c r="R568" s="59"/>
      <c r="S568" s="59"/>
      <c r="T568" s="106"/>
      <c r="V568" s="7"/>
      <c r="W568" s="106"/>
    </row>
    <row r="569" spans="1:23" s="8" customFormat="1" x14ac:dyDescent="0.2">
      <c r="A569" s="11"/>
      <c r="B569" s="11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106"/>
      <c r="Q569" s="59"/>
      <c r="R569" s="59"/>
      <c r="S569" s="59"/>
      <c r="T569" s="106"/>
      <c r="V569" s="7"/>
      <c r="W569" s="106"/>
    </row>
    <row r="570" spans="1:23" s="8" customFormat="1" x14ac:dyDescent="0.2">
      <c r="A570" s="11"/>
      <c r="B570" s="11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106"/>
      <c r="Q570" s="59"/>
      <c r="R570" s="59"/>
      <c r="S570" s="59"/>
      <c r="T570" s="106"/>
      <c r="V570" s="7"/>
      <c r="W570" s="106"/>
    </row>
    <row r="571" spans="1:23" s="8" customFormat="1" x14ac:dyDescent="0.2">
      <c r="A571" s="11"/>
      <c r="B571" s="11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106"/>
      <c r="Q571" s="59"/>
      <c r="R571" s="59"/>
      <c r="S571" s="59"/>
      <c r="T571" s="106"/>
      <c r="V571" s="7"/>
      <c r="W571" s="106"/>
    </row>
    <row r="572" spans="1:23" s="8" customFormat="1" x14ac:dyDescent="0.2">
      <c r="A572" s="11"/>
      <c r="B572" s="11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106"/>
      <c r="Q572" s="59"/>
      <c r="R572" s="59"/>
      <c r="S572" s="59"/>
      <c r="T572" s="106"/>
      <c r="V572" s="7"/>
      <c r="W572" s="106"/>
    </row>
    <row r="573" spans="1:23" s="8" customFormat="1" x14ac:dyDescent="0.2">
      <c r="A573" s="11"/>
      <c r="B573" s="11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106"/>
      <c r="Q573" s="59"/>
      <c r="R573" s="59"/>
      <c r="S573" s="59"/>
      <c r="T573" s="106"/>
      <c r="V573" s="7"/>
      <c r="W573" s="106"/>
    </row>
    <row r="574" spans="1:23" s="8" customFormat="1" x14ac:dyDescent="0.2">
      <c r="A574" s="11"/>
      <c r="B574" s="11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106"/>
      <c r="Q574" s="59"/>
      <c r="R574" s="59"/>
      <c r="S574" s="59"/>
      <c r="T574" s="106"/>
      <c r="V574" s="7"/>
      <c r="W574" s="106"/>
    </row>
    <row r="575" spans="1:23" s="8" customFormat="1" x14ac:dyDescent="0.2">
      <c r="A575" s="11"/>
      <c r="B575" s="11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106"/>
      <c r="Q575" s="59"/>
      <c r="R575" s="59"/>
      <c r="S575" s="59"/>
      <c r="T575" s="106"/>
      <c r="V575" s="7"/>
      <c r="W575" s="106"/>
    </row>
    <row r="576" spans="1:23" s="8" customFormat="1" x14ac:dyDescent="0.2">
      <c r="A576" s="11"/>
      <c r="B576" s="11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106"/>
      <c r="Q576" s="59"/>
      <c r="R576" s="59"/>
      <c r="S576" s="59"/>
      <c r="T576" s="106"/>
      <c r="V576" s="7"/>
      <c r="W576" s="106"/>
    </row>
    <row r="577" spans="1:23" s="8" customFormat="1" x14ac:dyDescent="0.2">
      <c r="A577" s="11"/>
      <c r="B577" s="11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106"/>
      <c r="Q577" s="59"/>
      <c r="R577" s="59"/>
      <c r="S577" s="59"/>
      <c r="T577" s="106"/>
      <c r="V577" s="7"/>
      <c r="W577" s="106"/>
    </row>
    <row r="578" spans="1:23" s="8" customFormat="1" x14ac:dyDescent="0.2">
      <c r="A578" s="11"/>
      <c r="B578" s="11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106"/>
      <c r="Q578" s="59"/>
      <c r="R578" s="59"/>
      <c r="S578" s="59"/>
      <c r="T578" s="106"/>
      <c r="V578" s="7"/>
      <c r="W578" s="106"/>
    </row>
    <row r="579" spans="1:23" s="8" customFormat="1" x14ac:dyDescent="0.2">
      <c r="A579" s="11"/>
      <c r="B579" s="11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106"/>
      <c r="Q579" s="59"/>
      <c r="R579" s="59"/>
      <c r="S579" s="59"/>
      <c r="T579" s="106"/>
      <c r="V579" s="7"/>
      <c r="W579" s="106"/>
    </row>
    <row r="580" spans="1:23" s="8" customFormat="1" x14ac:dyDescent="0.2">
      <c r="A580" s="11"/>
      <c r="B580" s="11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106"/>
      <c r="Q580" s="59"/>
      <c r="R580" s="59"/>
      <c r="S580" s="59"/>
      <c r="T580" s="106"/>
      <c r="V580" s="7"/>
      <c r="W580" s="106"/>
    </row>
    <row r="581" spans="1:23" s="8" customFormat="1" x14ac:dyDescent="0.2">
      <c r="A581" s="11"/>
      <c r="B581" s="11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106"/>
      <c r="Q581" s="59"/>
      <c r="R581" s="59"/>
      <c r="S581" s="59"/>
      <c r="T581" s="106"/>
      <c r="V581" s="7"/>
      <c r="W581" s="106"/>
    </row>
    <row r="582" spans="1:23" s="8" customFormat="1" x14ac:dyDescent="0.2">
      <c r="A582" s="11"/>
      <c r="B582" s="11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106"/>
      <c r="Q582" s="59"/>
      <c r="R582" s="59"/>
      <c r="S582" s="59"/>
      <c r="T582" s="106"/>
      <c r="V582" s="7"/>
      <c r="W582" s="106"/>
    </row>
    <row r="583" spans="1:23" s="8" customFormat="1" x14ac:dyDescent="0.2">
      <c r="A583" s="11"/>
      <c r="B583" s="11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106"/>
      <c r="Q583" s="59"/>
      <c r="R583" s="59"/>
      <c r="S583" s="59"/>
      <c r="T583" s="106"/>
      <c r="V583" s="7"/>
      <c r="W583" s="106"/>
    </row>
    <row r="584" spans="1:23" s="8" customFormat="1" x14ac:dyDescent="0.2">
      <c r="A584" s="11"/>
      <c r="B584" s="11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106"/>
      <c r="Q584" s="59"/>
      <c r="R584" s="59"/>
      <c r="S584" s="59"/>
      <c r="T584" s="106"/>
      <c r="V584" s="7"/>
      <c r="W584" s="106"/>
    </row>
    <row r="585" spans="1:23" s="8" customFormat="1" x14ac:dyDescent="0.2">
      <c r="A585" s="11"/>
      <c r="B585" s="11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106"/>
      <c r="Q585" s="59"/>
      <c r="R585" s="59"/>
      <c r="S585" s="59"/>
      <c r="T585" s="106"/>
      <c r="V585" s="7"/>
      <c r="W585" s="106"/>
    </row>
    <row r="586" spans="1:23" s="8" customFormat="1" x14ac:dyDescent="0.2">
      <c r="A586" s="11"/>
      <c r="B586" s="11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106"/>
      <c r="Q586" s="59"/>
      <c r="R586" s="59"/>
      <c r="S586" s="59"/>
      <c r="T586" s="106"/>
      <c r="V586" s="7"/>
      <c r="W586" s="106"/>
    </row>
    <row r="587" spans="1:23" s="8" customFormat="1" x14ac:dyDescent="0.2">
      <c r="A587" s="11"/>
      <c r="B587" s="11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106"/>
      <c r="Q587" s="59"/>
      <c r="R587" s="59"/>
      <c r="S587" s="59"/>
      <c r="T587" s="106"/>
      <c r="V587" s="7"/>
      <c r="W587" s="106"/>
    </row>
    <row r="588" spans="1:23" s="8" customFormat="1" x14ac:dyDescent="0.2">
      <c r="A588" s="11"/>
      <c r="B588" s="11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106"/>
      <c r="Q588" s="59"/>
      <c r="R588" s="59"/>
      <c r="S588" s="59"/>
      <c r="T588" s="106"/>
      <c r="V588" s="7"/>
      <c r="W588" s="106"/>
    </row>
    <row r="589" spans="1:23" s="8" customFormat="1" x14ac:dyDescent="0.2">
      <c r="A589" s="11"/>
      <c r="B589" s="11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106"/>
      <c r="Q589" s="59"/>
      <c r="R589" s="59"/>
      <c r="S589" s="59"/>
      <c r="T589" s="106"/>
      <c r="V589" s="7"/>
      <c r="W589" s="106"/>
    </row>
    <row r="590" spans="1:23" s="8" customFormat="1" x14ac:dyDescent="0.2">
      <c r="A590" s="11"/>
      <c r="B590" s="11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106"/>
      <c r="Q590" s="59"/>
      <c r="R590" s="59"/>
      <c r="S590" s="59"/>
      <c r="T590" s="106"/>
      <c r="V590" s="7"/>
      <c r="W590" s="106"/>
    </row>
    <row r="591" spans="1:23" s="8" customFormat="1" x14ac:dyDescent="0.2">
      <c r="A591" s="11"/>
      <c r="B591" s="11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106"/>
      <c r="Q591" s="59"/>
      <c r="R591" s="59"/>
      <c r="S591" s="59"/>
      <c r="T591" s="106"/>
      <c r="V591" s="7"/>
      <c r="W591" s="106"/>
    </row>
    <row r="592" spans="1:23" s="8" customFormat="1" x14ac:dyDescent="0.2">
      <c r="A592" s="11"/>
      <c r="B592" s="11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106"/>
      <c r="Q592" s="59"/>
      <c r="R592" s="59"/>
      <c r="S592" s="59"/>
      <c r="T592" s="106"/>
      <c r="V592" s="7"/>
      <c r="W592" s="106"/>
    </row>
    <row r="593" spans="1:23" s="8" customFormat="1" x14ac:dyDescent="0.2">
      <c r="A593" s="11"/>
      <c r="B593" s="11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106"/>
      <c r="Q593" s="59"/>
      <c r="R593" s="59"/>
      <c r="S593" s="59"/>
      <c r="T593" s="106"/>
      <c r="V593" s="7"/>
      <c r="W593" s="106"/>
    </row>
    <row r="594" spans="1:23" s="8" customFormat="1" x14ac:dyDescent="0.2">
      <c r="A594" s="11"/>
      <c r="B594" s="11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106"/>
      <c r="Q594" s="59"/>
      <c r="R594" s="59"/>
      <c r="S594" s="59"/>
      <c r="T594" s="106"/>
      <c r="V594" s="7"/>
      <c r="W594" s="106"/>
    </row>
    <row r="595" spans="1:23" s="8" customFormat="1" x14ac:dyDescent="0.2">
      <c r="A595" s="11"/>
      <c r="B595" s="11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106"/>
      <c r="Q595" s="59"/>
      <c r="R595" s="59"/>
      <c r="S595" s="59"/>
      <c r="T595" s="106"/>
      <c r="V595" s="7"/>
      <c r="W595" s="106"/>
    </row>
    <row r="596" spans="1:23" s="8" customFormat="1" x14ac:dyDescent="0.2">
      <c r="A596" s="11"/>
      <c r="B596" s="11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106"/>
      <c r="Q596" s="59"/>
      <c r="R596" s="59"/>
      <c r="S596" s="59"/>
      <c r="T596" s="106"/>
      <c r="V596" s="7"/>
      <c r="W596" s="106"/>
    </row>
    <row r="597" spans="1:23" s="8" customFormat="1" x14ac:dyDescent="0.2">
      <c r="A597" s="11"/>
      <c r="B597" s="11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106"/>
      <c r="Q597" s="59"/>
      <c r="R597" s="59"/>
      <c r="S597" s="59"/>
      <c r="T597" s="106"/>
      <c r="V597" s="7"/>
      <c r="W597" s="106"/>
    </row>
    <row r="598" spans="1:23" s="8" customFormat="1" x14ac:dyDescent="0.2">
      <c r="A598" s="11"/>
      <c r="B598" s="11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106"/>
      <c r="Q598" s="59"/>
      <c r="R598" s="59"/>
      <c r="S598" s="59"/>
      <c r="T598" s="106"/>
      <c r="V598" s="7"/>
      <c r="W598" s="106"/>
    </row>
    <row r="599" spans="1:23" s="8" customFormat="1" x14ac:dyDescent="0.2">
      <c r="A599" s="11"/>
      <c r="B599" s="11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106"/>
      <c r="Q599" s="59"/>
      <c r="R599" s="59"/>
      <c r="S599" s="59"/>
      <c r="T599" s="106"/>
      <c r="V599" s="7"/>
      <c r="W599" s="106"/>
    </row>
    <row r="600" spans="1:23" s="8" customFormat="1" x14ac:dyDescent="0.2">
      <c r="A600" s="11"/>
      <c r="B600" s="11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106"/>
      <c r="Q600" s="59"/>
      <c r="R600" s="59"/>
      <c r="S600" s="59"/>
      <c r="T600" s="106"/>
      <c r="V600" s="7"/>
      <c r="W600" s="106"/>
    </row>
    <row r="601" spans="1:23" s="8" customFormat="1" x14ac:dyDescent="0.2">
      <c r="A601" s="11"/>
      <c r="B601" s="11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106"/>
      <c r="Q601" s="59"/>
      <c r="R601" s="59"/>
      <c r="S601" s="59"/>
      <c r="T601" s="106"/>
      <c r="V601" s="7"/>
      <c r="W601" s="106"/>
    </row>
    <row r="602" spans="1:23" s="8" customFormat="1" x14ac:dyDescent="0.2">
      <c r="A602" s="11"/>
      <c r="B602" s="11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106"/>
      <c r="Q602" s="59"/>
      <c r="R602" s="59"/>
      <c r="S602" s="59"/>
      <c r="T602" s="106"/>
      <c r="V602" s="7"/>
      <c r="W602" s="106"/>
    </row>
    <row r="603" spans="1:23" s="8" customFormat="1" x14ac:dyDescent="0.2">
      <c r="A603" s="11"/>
      <c r="B603" s="11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106"/>
      <c r="Q603" s="59"/>
      <c r="R603" s="59"/>
      <c r="S603" s="59"/>
      <c r="T603" s="106"/>
      <c r="V603" s="7"/>
      <c r="W603" s="106"/>
    </row>
    <row r="604" spans="1:23" s="8" customFormat="1" x14ac:dyDescent="0.2">
      <c r="A604" s="11"/>
      <c r="B604" s="11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106"/>
      <c r="Q604" s="59"/>
      <c r="R604" s="59"/>
      <c r="S604" s="59"/>
      <c r="T604" s="106"/>
      <c r="V604" s="7"/>
      <c r="W604" s="106"/>
    </row>
    <row r="605" spans="1:23" s="8" customFormat="1" x14ac:dyDescent="0.2">
      <c r="A605" s="11"/>
      <c r="B605" s="11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106"/>
      <c r="Q605" s="59"/>
      <c r="R605" s="59"/>
      <c r="S605" s="59"/>
      <c r="T605" s="106"/>
      <c r="V605" s="7"/>
      <c r="W605" s="106"/>
    </row>
    <row r="606" spans="1:23" s="8" customFormat="1" x14ac:dyDescent="0.2">
      <c r="A606" s="11"/>
      <c r="B606" s="11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106"/>
      <c r="Q606" s="59"/>
      <c r="R606" s="59"/>
      <c r="S606" s="59"/>
      <c r="T606" s="106"/>
      <c r="V606" s="7"/>
      <c r="W606" s="106"/>
    </row>
    <row r="607" spans="1:23" s="8" customFormat="1" x14ac:dyDescent="0.2">
      <c r="A607" s="11"/>
      <c r="B607" s="11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106"/>
      <c r="Q607" s="59"/>
      <c r="R607" s="59"/>
      <c r="S607" s="59"/>
      <c r="T607" s="106"/>
      <c r="V607" s="7"/>
      <c r="W607" s="106"/>
    </row>
    <row r="608" spans="1:23" s="8" customFormat="1" x14ac:dyDescent="0.2">
      <c r="A608" s="11"/>
      <c r="B608" s="11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106"/>
      <c r="Q608" s="59"/>
      <c r="R608" s="59"/>
      <c r="S608" s="59"/>
      <c r="T608" s="106"/>
      <c r="V608" s="7"/>
      <c r="W608" s="106"/>
    </row>
    <row r="609" spans="1:23" s="8" customFormat="1" x14ac:dyDescent="0.2">
      <c r="A609" s="11"/>
      <c r="B609" s="11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106"/>
      <c r="Q609" s="59"/>
      <c r="R609" s="59"/>
      <c r="S609" s="59"/>
      <c r="T609" s="106"/>
      <c r="V609" s="7"/>
      <c r="W609" s="106"/>
    </row>
    <row r="610" spans="1:23" s="8" customFormat="1" x14ac:dyDescent="0.2">
      <c r="A610" s="11"/>
      <c r="B610" s="11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106"/>
      <c r="Q610" s="59"/>
      <c r="R610" s="59"/>
      <c r="S610" s="59"/>
      <c r="T610" s="106"/>
      <c r="V610" s="7"/>
      <c r="W610" s="106"/>
    </row>
    <row r="611" spans="1:23" s="8" customFormat="1" x14ac:dyDescent="0.2">
      <c r="A611" s="11"/>
      <c r="B611" s="11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106"/>
      <c r="Q611" s="59"/>
      <c r="R611" s="59"/>
      <c r="S611" s="59"/>
      <c r="T611" s="106"/>
      <c r="V611" s="7"/>
      <c r="W611" s="106"/>
    </row>
    <row r="612" spans="1:23" s="8" customFormat="1" x14ac:dyDescent="0.2">
      <c r="A612" s="11"/>
      <c r="B612" s="11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106"/>
      <c r="Q612" s="59"/>
      <c r="R612" s="59"/>
      <c r="S612" s="59"/>
      <c r="T612" s="106"/>
      <c r="V612" s="7"/>
      <c r="W612" s="106"/>
    </row>
    <row r="613" spans="1:23" s="8" customFormat="1" x14ac:dyDescent="0.2">
      <c r="A613" s="11"/>
      <c r="B613" s="11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106"/>
      <c r="Q613" s="59"/>
      <c r="R613" s="59"/>
      <c r="S613" s="59"/>
      <c r="T613" s="106"/>
      <c r="V613" s="7"/>
      <c r="W613" s="106"/>
    </row>
    <row r="614" spans="1:23" s="8" customFormat="1" x14ac:dyDescent="0.2">
      <c r="A614" s="11"/>
      <c r="B614" s="11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106"/>
      <c r="Q614" s="59"/>
      <c r="R614" s="59"/>
      <c r="S614" s="59"/>
      <c r="T614" s="106"/>
      <c r="V614" s="7"/>
      <c r="W614" s="106"/>
    </row>
    <row r="615" spans="1:23" s="8" customFormat="1" x14ac:dyDescent="0.2">
      <c r="A615" s="11"/>
      <c r="B615" s="11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106"/>
      <c r="Q615" s="59"/>
      <c r="R615" s="59"/>
      <c r="S615" s="59"/>
      <c r="T615" s="106"/>
      <c r="V615" s="7"/>
      <c r="W615" s="106"/>
    </row>
    <row r="616" spans="1:23" s="8" customFormat="1" x14ac:dyDescent="0.2">
      <c r="A616" s="11"/>
      <c r="B616" s="11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106"/>
      <c r="Q616" s="59"/>
      <c r="R616" s="59"/>
      <c r="S616" s="59"/>
      <c r="T616" s="106"/>
      <c r="V616" s="7"/>
      <c r="W616" s="106"/>
    </row>
    <row r="617" spans="1:23" s="8" customFormat="1" x14ac:dyDescent="0.2">
      <c r="A617" s="11"/>
      <c r="B617" s="11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106"/>
      <c r="Q617" s="59"/>
      <c r="R617" s="59"/>
      <c r="S617" s="59"/>
      <c r="T617" s="106"/>
      <c r="V617" s="7"/>
      <c r="W617" s="106"/>
    </row>
    <row r="618" spans="1:23" s="8" customFormat="1" x14ac:dyDescent="0.2">
      <c r="A618" s="11"/>
      <c r="B618" s="11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106"/>
      <c r="Q618" s="59"/>
      <c r="R618" s="59"/>
      <c r="S618" s="59"/>
      <c r="T618" s="106"/>
      <c r="V618" s="7"/>
      <c r="W618" s="106"/>
    </row>
    <row r="619" spans="1:23" s="8" customFormat="1" x14ac:dyDescent="0.2">
      <c r="A619" s="11"/>
      <c r="B619" s="11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106"/>
      <c r="Q619" s="59"/>
      <c r="R619" s="59"/>
      <c r="S619" s="59"/>
      <c r="T619" s="106"/>
      <c r="V619" s="7"/>
      <c r="W619" s="106"/>
    </row>
    <row r="620" spans="1:23" s="8" customFormat="1" x14ac:dyDescent="0.2">
      <c r="A620" s="11"/>
      <c r="B620" s="11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106"/>
      <c r="Q620" s="59"/>
      <c r="R620" s="59"/>
      <c r="S620" s="59"/>
      <c r="T620" s="106"/>
      <c r="V620" s="7"/>
      <c r="W620" s="106"/>
    </row>
    <row r="621" spans="1:23" s="8" customFormat="1" x14ac:dyDescent="0.2">
      <c r="A621" s="11"/>
      <c r="B621" s="11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106"/>
      <c r="Q621" s="59"/>
      <c r="R621" s="59"/>
      <c r="S621" s="59"/>
      <c r="T621" s="106"/>
      <c r="V621" s="7"/>
      <c r="W621" s="106"/>
    </row>
    <row r="622" spans="1:23" s="8" customFormat="1" x14ac:dyDescent="0.2">
      <c r="A622" s="11"/>
      <c r="B622" s="11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106"/>
      <c r="Q622" s="59"/>
      <c r="R622" s="59"/>
      <c r="S622" s="59"/>
      <c r="T622" s="106"/>
      <c r="V622" s="7"/>
      <c r="W622" s="106"/>
    </row>
    <row r="623" spans="1:23" s="8" customFormat="1" x14ac:dyDescent="0.2">
      <c r="A623" s="11"/>
      <c r="B623" s="11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106"/>
      <c r="Q623" s="59"/>
      <c r="R623" s="59"/>
      <c r="S623" s="59"/>
      <c r="T623" s="106"/>
      <c r="V623" s="7"/>
      <c r="W623" s="106"/>
    </row>
    <row r="624" spans="1:23" s="8" customFormat="1" x14ac:dyDescent="0.2">
      <c r="A624" s="11"/>
      <c r="B624" s="11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106"/>
      <c r="Q624" s="59"/>
      <c r="R624" s="59"/>
      <c r="S624" s="59"/>
      <c r="T624" s="106"/>
      <c r="V624" s="7"/>
      <c r="W624" s="106"/>
    </row>
    <row r="625" spans="1:23" s="8" customFormat="1" x14ac:dyDescent="0.2">
      <c r="A625" s="11"/>
      <c r="B625" s="11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106"/>
      <c r="Q625" s="59"/>
      <c r="R625" s="59"/>
      <c r="S625" s="59"/>
      <c r="T625" s="106"/>
      <c r="V625" s="7"/>
      <c r="W625" s="106"/>
    </row>
    <row r="626" spans="1:23" s="8" customFormat="1" x14ac:dyDescent="0.2">
      <c r="A626" s="11"/>
      <c r="B626" s="11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106"/>
      <c r="Q626" s="59"/>
      <c r="R626" s="59"/>
      <c r="S626" s="59"/>
      <c r="T626" s="106"/>
      <c r="V626" s="7"/>
      <c r="W626" s="106"/>
    </row>
    <row r="627" spans="1:23" s="8" customFormat="1" x14ac:dyDescent="0.2">
      <c r="A627" s="11"/>
      <c r="B627" s="11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106"/>
      <c r="Q627" s="59"/>
      <c r="R627" s="59"/>
      <c r="S627" s="59"/>
      <c r="T627" s="106"/>
      <c r="V627" s="7"/>
      <c r="W627" s="106"/>
    </row>
    <row r="628" spans="1:23" s="8" customFormat="1" x14ac:dyDescent="0.2">
      <c r="A628" s="11"/>
      <c r="B628" s="11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106"/>
      <c r="Q628" s="59"/>
      <c r="R628" s="59"/>
      <c r="S628" s="59"/>
      <c r="T628" s="106"/>
      <c r="V628" s="7"/>
      <c r="W628" s="106"/>
    </row>
    <row r="629" spans="1:23" s="8" customFormat="1" x14ac:dyDescent="0.2">
      <c r="A629" s="11"/>
      <c r="B629" s="11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106"/>
      <c r="Q629" s="59"/>
      <c r="R629" s="59"/>
      <c r="S629" s="59"/>
      <c r="T629" s="106"/>
      <c r="V629" s="7"/>
      <c r="W629" s="106"/>
    </row>
    <row r="630" spans="1:23" s="8" customFormat="1" x14ac:dyDescent="0.2">
      <c r="A630" s="11"/>
      <c r="B630" s="11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106"/>
      <c r="Q630" s="59"/>
      <c r="R630" s="59"/>
      <c r="S630" s="59"/>
      <c r="T630" s="106"/>
      <c r="V630" s="7"/>
      <c r="W630" s="106"/>
    </row>
    <row r="631" spans="1:23" s="8" customFormat="1" x14ac:dyDescent="0.2">
      <c r="A631" s="11"/>
      <c r="B631" s="11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106"/>
      <c r="Q631" s="59"/>
      <c r="R631" s="59"/>
      <c r="S631" s="59"/>
      <c r="T631" s="106"/>
      <c r="V631" s="7"/>
      <c r="W631" s="106"/>
    </row>
    <row r="632" spans="1:23" s="8" customFormat="1" x14ac:dyDescent="0.2">
      <c r="A632" s="11"/>
      <c r="B632" s="11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106"/>
      <c r="Q632" s="59"/>
      <c r="R632" s="59"/>
      <c r="S632" s="59"/>
      <c r="T632" s="106"/>
      <c r="V632" s="7"/>
      <c r="W632" s="106"/>
    </row>
    <row r="633" spans="1:23" s="8" customFormat="1" x14ac:dyDescent="0.2">
      <c r="A633" s="11"/>
      <c r="B633" s="11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106"/>
      <c r="Q633" s="59"/>
      <c r="R633" s="59"/>
      <c r="S633" s="59"/>
      <c r="T633" s="106"/>
      <c r="V633" s="7"/>
      <c r="W633" s="106"/>
    </row>
    <row r="634" spans="1:23" s="8" customFormat="1" x14ac:dyDescent="0.2">
      <c r="A634" s="11"/>
      <c r="B634" s="11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106"/>
      <c r="Q634" s="59"/>
      <c r="R634" s="59"/>
      <c r="S634" s="59"/>
      <c r="T634" s="106"/>
      <c r="V634" s="7"/>
      <c r="W634" s="106"/>
    </row>
    <row r="635" spans="1:23" s="8" customFormat="1" x14ac:dyDescent="0.2">
      <c r="A635" s="11"/>
      <c r="B635" s="11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106"/>
      <c r="Q635" s="59"/>
      <c r="R635" s="59"/>
      <c r="S635" s="59"/>
      <c r="T635" s="106"/>
      <c r="V635" s="7"/>
      <c r="W635" s="106"/>
    </row>
    <row r="636" spans="1:23" s="8" customFormat="1" x14ac:dyDescent="0.2">
      <c r="A636" s="11"/>
      <c r="B636" s="11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106"/>
      <c r="Q636" s="59"/>
      <c r="R636" s="59"/>
      <c r="S636" s="59"/>
      <c r="T636" s="106"/>
      <c r="V636" s="7"/>
      <c r="W636" s="106"/>
    </row>
    <row r="637" spans="1:23" s="8" customFormat="1" x14ac:dyDescent="0.2">
      <c r="A637" s="11"/>
      <c r="B637" s="11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106"/>
      <c r="Q637" s="59"/>
      <c r="R637" s="59"/>
      <c r="S637" s="59"/>
      <c r="T637" s="106"/>
      <c r="V637" s="7"/>
      <c r="W637" s="106"/>
    </row>
    <row r="638" spans="1:23" s="8" customFormat="1" x14ac:dyDescent="0.2">
      <c r="A638" s="11"/>
      <c r="B638" s="11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106"/>
      <c r="Q638" s="59"/>
      <c r="R638" s="59"/>
      <c r="S638" s="59"/>
      <c r="T638" s="106"/>
      <c r="V638" s="7"/>
      <c r="W638" s="106"/>
    </row>
    <row r="639" spans="1:23" s="8" customFormat="1" x14ac:dyDescent="0.2">
      <c r="A639" s="11"/>
      <c r="B639" s="11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106"/>
      <c r="Q639" s="59"/>
      <c r="R639" s="59"/>
      <c r="S639" s="59"/>
      <c r="T639" s="106"/>
      <c r="V639" s="7"/>
      <c r="W639" s="106"/>
    </row>
    <row r="640" spans="1:23" s="8" customFormat="1" x14ac:dyDescent="0.2">
      <c r="A640" s="11"/>
      <c r="B640" s="11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106"/>
      <c r="Q640" s="59"/>
      <c r="R640" s="59"/>
      <c r="S640" s="59"/>
      <c r="T640" s="106"/>
      <c r="V640" s="7"/>
      <c r="W640" s="106"/>
    </row>
    <row r="641" spans="1:23" s="8" customFormat="1" x14ac:dyDescent="0.2">
      <c r="A641" s="11"/>
      <c r="B641" s="11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106"/>
      <c r="Q641" s="59"/>
      <c r="R641" s="59"/>
      <c r="S641" s="59"/>
      <c r="T641" s="106"/>
      <c r="V641" s="7"/>
      <c r="W641" s="106"/>
    </row>
    <row r="642" spans="1:23" s="8" customFormat="1" x14ac:dyDescent="0.2">
      <c r="A642" s="11"/>
      <c r="B642" s="11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106"/>
      <c r="Q642" s="59"/>
      <c r="R642" s="59"/>
      <c r="S642" s="59"/>
      <c r="T642" s="106"/>
      <c r="V642" s="7"/>
      <c r="W642" s="106"/>
    </row>
    <row r="643" spans="1:23" s="8" customFormat="1" x14ac:dyDescent="0.2">
      <c r="A643" s="11"/>
      <c r="B643" s="11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106"/>
      <c r="Q643" s="59"/>
      <c r="R643" s="59"/>
      <c r="S643" s="59"/>
      <c r="T643" s="106"/>
      <c r="V643" s="7"/>
      <c r="W643" s="106"/>
    </row>
    <row r="644" spans="1:23" s="8" customFormat="1" x14ac:dyDescent="0.2">
      <c r="A644" s="11"/>
      <c r="B644" s="11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106"/>
      <c r="Q644" s="59"/>
      <c r="R644" s="59"/>
      <c r="S644" s="59"/>
      <c r="T644" s="106"/>
      <c r="V644" s="7"/>
      <c r="W644" s="106"/>
    </row>
    <row r="645" spans="1:23" s="8" customFormat="1" x14ac:dyDescent="0.2">
      <c r="A645" s="11"/>
      <c r="B645" s="11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106"/>
      <c r="Q645" s="59"/>
      <c r="R645" s="59"/>
      <c r="S645" s="59"/>
      <c r="T645" s="106"/>
      <c r="V645" s="7"/>
      <c r="W645" s="106"/>
    </row>
    <row r="646" spans="1:23" s="8" customFormat="1" x14ac:dyDescent="0.2">
      <c r="A646" s="11"/>
      <c r="B646" s="11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106"/>
      <c r="Q646" s="59"/>
      <c r="R646" s="59"/>
      <c r="S646" s="59"/>
      <c r="T646" s="106"/>
      <c r="V646" s="7"/>
      <c r="W646" s="106"/>
    </row>
    <row r="647" spans="1:23" s="8" customFormat="1" x14ac:dyDescent="0.2">
      <c r="A647" s="11"/>
      <c r="B647" s="11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106"/>
      <c r="Q647" s="59"/>
      <c r="R647" s="59"/>
      <c r="S647" s="59"/>
      <c r="T647" s="106"/>
      <c r="V647" s="7"/>
      <c r="W647" s="106"/>
    </row>
    <row r="648" spans="1:23" s="8" customFormat="1" x14ac:dyDescent="0.2">
      <c r="A648" s="11"/>
      <c r="B648" s="11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106"/>
      <c r="Q648" s="59"/>
      <c r="R648" s="59"/>
      <c r="S648" s="59"/>
      <c r="T648" s="106"/>
      <c r="V648" s="7"/>
      <c r="W648" s="106"/>
    </row>
    <row r="649" spans="1:23" s="8" customFormat="1" x14ac:dyDescent="0.2">
      <c r="A649" s="11"/>
      <c r="B649" s="11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106"/>
      <c r="Q649" s="59"/>
      <c r="R649" s="59"/>
      <c r="S649" s="59"/>
      <c r="T649" s="106"/>
      <c r="V649" s="7"/>
      <c r="W649" s="106"/>
    </row>
    <row r="650" spans="1:23" s="8" customFormat="1" x14ac:dyDescent="0.2">
      <c r="A650" s="11"/>
      <c r="B650" s="11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106"/>
      <c r="Q650" s="59"/>
      <c r="R650" s="59"/>
      <c r="S650" s="59"/>
      <c r="T650" s="106"/>
      <c r="V650" s="7"/>
      <c r="W650" s="106"/>
    </row>
    <row r="651" spans="1:23" s="8" customFormat="1" x14ac:dyDescent="0.2">
      <c r="A651" s="11"/>
      <c r="B651" s="11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106"/>
      <c r="Q651" s="59"/>
      <c r="R651" s="59"/>
      <c r="S651" s="59"/>
      <c r="T651" s="106"/>
      <c r="V651" s="7"/>
      <c r="W651" s="106"/>
    </row>
    <row r="652" spans="1:23" s="8" customFormat="1" x14ac:dyDescent="0.2">
      <c r="A652" s="11"/>
      <c r="B652" s="11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106"/>
      <c r="Q652" s="59"/>
      <c r="R652" s="59"/>
      <c r="S652" s="59"/>
      <c r="T652" s="106"/>
      <c r="V652" s="7"/>
      <c r="W652" s="106"/>
    </row>
    <row r="653" spans="1:23" s="8" customFormat="1" x14ac:dyDescent="0.2">
      <c r="A653" s="11"/>
      <c r="B653" s="11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106"/>
      <c r="Q653" s="59"/>
      <c r="R653" s="59"/>
      <c r="S653" s="59"/>
      <c r="T653" s="106"/>
      <c r="V653" s="7"/>
      <c r="W653" s="106"/>
    </row>
    <row r="654" spans="1:23" s="8" customFormat="1" x14ac:dyDescent="0.2">
      <c r="A654" s="11"/>
      <c r="B654" s="11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106"/>
      <c r="Q654" s="59"/>
      <c r="R654" s="59"/>
      <c r="S654" s="59"/>
      <c r="T654" s="106"/>
      <c r="V654" s="7"/>
      <c r="W654" s="106"/>
    </row>
    <row r="655" spans="1:23" s="8" customFormat="1" x14ac:dyDescent="0.2">
      <c r="A655" s="11"/>
      <c r="B655" s="11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106"/>
      <c r="Q655" s="59"/>
      <c r="R655" s="59"/>
      <c r="S655" s="59"/>
      <c r="T655" s="106"/>
      <c r="V655" s="7"/>
      <c r="W655" s="106"/>
    </row>
    <row r="656" spans="1:23" s="8" customFormat="1" x14ac:dyDescent="0.2">
      <c r="A656" s="11"/>
      <c r="B656" s="11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106"/>
      <c r="Q656" s="59"/>
      <c r="R656" s="59"/>
      <c r="S656" s="59"/>
      <c r="T656" s="106"/>
      <c r="V656" s="7"/>
      <c r="W656" s="106"/>
    </row>
    <row r="657" spans="1:23" s="8" customFormat="1" x14ac:dyDescent="0.2">
      <c r="A657" s="11"/>
      <c r="B657" s="11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106"/>
      <c r="Q657" s="59"/>
      <c r="R657" s="59"/>
      <c r="S657" s="59"/>
      <c r="T657" s="106"/>
      <c r="V657" s="7"/>
      <c r="W657" s="106"/>
    </row>
    <row r="658" spans="1:23" s="8" customFormat="1" x14ac:dyDescent="0.2">
      <c r="A658" s="11"/>
      <c r="B658" s="11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106"/>
      <c r="Q658" s="59"/>
      <c r="R658" s="59"/>
      <c r="S658" s="59"/>
      <c r="T658" s="106"/>
      <c r="V658" s="7"/>
      <c r="W658" s="106"/>
    </row>
    <row r="659" spans="1:23" s="8" customFormat="1" x14ac:dyDescent="0.2">
      <c r="A659" s="11"/>
      <c r="B659" s="11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106"/>
      <c r="Q659" s="59"/>
      <c r="R659" s="59"/>
      <c r="S659" s="59"/>
      <c r="T659" s="106"/>
      <c r="V659" s="7"/>
      <c r="W659" s="106"/>
    </row>
    <row r="660" spans="1:23" s="8" customFormat="1" x14ac:dyDescent="0.2">
      <c r="A660" s="11"/>
      <c r="B660" s="11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106"/>
      <c r="Q660" s="59"/>
      <c r="R660" s="59"/>
      <c r="S660" s="59"/>
      <c r="T660" s="106"/>
      <c r="V660" s="7"/>
      <c r="W660" s="106"/>
    </row>
    <row r="661" spans="1:23" s="8" customFormat="1" x14ac:dyDescent="0.2">
      <c r="A661" s="11"/>
      <c r="B661" s="11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106"/>
      <c r="Q661" s="59"/>
      <c r="R661" s="59"/>
      <c r="S661" s="59"/>
      <c r="T661" s="106"/>
      <c r="V661" s="7"/>
      <c r="W661" s="106"/>
    </row>
    <row r="662" spans="1:23" s="8" customFormat="1" x14ac:dyDescent="0.2">
      <c r="A662" s="11"/>
      <c r="B662" s="11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106"/>
      <c r="Q662" s="59"/>
      <c r="R662" s="59"/>
      <c r="S662" s="59"/>
      <c r="T662" s="106"/>
      <c r="V662" s="7"/>
      <c r="W662" s="106"/>
    </row>
    <row r="663" spans="1:23" s="8" customFormat="1" x14ac:dyDescent="0.2">
      <c r="A663" s="11"/>
      <c r="B663" s="11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106"/>
      <c r="Q663" s="59"/>
      <c r="R663" s="59"/>
      <c r="S663" s="59"/>
      <c r="T663" s="106"/>
      <c r="V663" s="7"/>
      <c r="W663" s="106"/>
    </row>
    <row r="664" spans="1:23" s="8" customFormat="1" x14ac:dyDescent="0.2">
      <c r="A664" s="11"/>
      <c r="B664" s="11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106"/>
      <c r="Q664" s="59"/>
      <c r="R664" s="59"/>
      <c r="S664" s="59"/>
      <c r="T664" s="106"/>
      <c r="V664" s="7"/>
      <c r="W664" s="106"/>
    </row>
    <row r="665" spans="1:23" s="8" customFormat="1" x14ac:dyDescent="0.2">
      <c r="A665" s="11"/>
      <c r="B665" s="11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106"/>
      <c r="Q665" s="59"/>
      <c r="R665" s="59"/>
      <c r="S665" s="59"/>
      <c r="T665" s="106"/>
      <c r="V665" s="7"/>
      <c r="W665" s="106"/>
    </row>
    <row r="666" spans="1:23" s="8" customFormat="1" x14ac:dyDescent="0.2">
      <c r="A666" s="11"/>
      <c r="B666" s="11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106"/>
      <c r="Q666" s="59"/>
      <c r="R666" s="59"/>
      <c r="S666" s="59"/>
      <c r="T666" s="106"/>
      <c r="V666" s="7"/>
      <c r="W666" s="106"/>
    </row>
    <row r="667" spans="1:23" s="8" customFormat="1" x14ac:dyDescent="0.2">
      <c r="A667" s="11"/>
      <c r="B667" s="11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106"/>
      <c r="Q667" s="59"/>
      <c r="R667" s="59"/>
      <c r="S667" s="59"/>
      <c r="T667" s="106"/>
      <c r="V667" s="7"/>
      <c r="W667" s="106"/>
    </row>
    <row r="668" spans="1:23" s="8" customFormat="1" x14ac:dyDescent="0.2">
      <c r="A668" s="11"/>
      <c r="B668" s="11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106"/>
      <c r="Q668" s="59"/>
      <c r="R668" s="59"/>
      <c r="S668" s="59"/>
      <c r="T668" s="106"/>
      <c r="V668" s="7"/>
      <c r="W668" s="106"/>
    </row>
    <row r="669" spans="1:23" s="8" customFormat="1" x14ac:dyDescent="0.2">
      <c r="A669" s="11"/>
      <c r="B669" s="11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106"/>
      <c r="Q669" s="59"/>
      <c r="R669" s="59"/>
      <c r="S669" s="59"/>
      <c r="T669" s="106"/>
      <c r="V669" s="7"/>
      <c r="W669" s="106"/>
    </row>
    <row r="670" spans="1:23" s="8" customFormat="1" x14ac:dyDescent="0.2">
      <c r="A670" s="11"/>
      <c r="B670" s="11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106"/>
      <c r="Q670" s="59"/>
      <c r="R670" s="59"/>
      <c r="S670" s="59"/>
      <c r="T670" s="106"/>
      <c r="V670" s="7"/>
      <c r="W670" s="106"/>
    </row>
    <row r="671" spans="1:23" s="8" customFormat="1" x14ac:dyDescent="0.2">
      <c r="A671" s="11"/>
      <c r="B671" s="11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106"/>
      <c r="Q671" s="59"/>
      <c r="R671" s="59"/>
      <c r="S671" s="59"/>
      <c r="T671" s="106"/>
      <c r="V671" s="7"/>
      <c r="W671" s="106"/>
    </row>
    <row r="672" spans="1:23" s="8" customFormat="1" x14ac:dyDescent="0.2">
      <c r="A672" s="11"/>
      <c r="B672" s="11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106"/>
      <c r="Q672" s="59"/>
      <c r="R672" s="59"/>
      <c r="S672" s="59"/>
      <c r="T672" s="106"/>
      <c r="V672" s="7"/>
      <c r="W672" s="106"/>
    </row>
    <row r="673" spans="1:23" s="8" customFormat="1" x14ac:dyDescent="0.2">
      <c r="A673" s="11"/>
      <c r="B673" s="11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106"/>
      <c r="Q673" s="59"/>
      <c r="R673" s="59"/>
      <c r="S673" s="59"/>
      <c r="T673" s="106"/>
      <c r="V673" s="7"/>
      <c r="W673" s="106"/>
    </row>
    <row r="674" spans="1:23" s="8" customFormat="1" x14ac:dyDescent="0.2">
      <c r="A674" s="11"/>
      <c r="B674" s="11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106"/>
      <c r="Q674" s="59"/>
      <c r="R674" s="59"/>
      <c r="S674" s="59"/>
      <c r="T674" s="106"/>
      <c r="V674" s="7"/>
      <c r="W674" s="106"/>
    </row>
    <row r="675" spans="1:23" s="8" customFormat="1" x14ac:dyDescent="0.2">
      <c r="A675" s="11"/>
      <c r="B675" s="11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106"/>
      <c r="Q675" s="59"/>
      <c r="R675" s="59"/>
      <c r="S675" s="59"/>
      <c r="T675" s="106"/>
      <c r="V675" s="7"/>
      <c r="W675" s="106"/>
    </row>
    <row r="676" spans="1:23" s="8" customFormat="1" x14ac:dyDescent="0.2">
      <c r="A676" s="11"/>
      <c r="B676" s="11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106"/>
      <c r="Q676" s="59"/>
      <c r="R676" s="59"/>
      <c r="S676" s="59"/>
      <c r="T676" s="106"/>
      <c r="V676" s="7"/>
      <c r="W676" s="106"/>
    </row>
    <row r="677" spans="1:23" s="8" customFormat="1" x14ac:dyDescent="0.2">
      <c r="A677" s="11"/>
      <c r="B677" s="11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106"/>
      <c r="Q677" s="59"/>
      <c r="R677" s="59"/>
      <c r="S677" s="59"/>
      <c r="T677" s="106"/>
      <c r="V677" s="7"/>
      <c r="W677" s="106"/>
    </row>
    <row r="678" spans="1:23" s="8" customFormat="1" x14ac:dyDescent="0.2">
      <c r="A678" s="11"/>
      <c r="B678" s="11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106"/>
      <c r="Q678" s="59"/>
      <c r="R678" s="59"/>
      <c r="S678" s="59"/>
      <c r="T678" s="106"/>
      <c r="V678" s="7"/>
      <c r="W678" s="106"/>
    </row>
    <row r="679" spans="1:23" s="8" customFormat="1" x14ac:dyDescent="0.2">
      <c r="A679" s="11"/>
      <c r="B679" s="11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106"/>
      <c r="Q679" s="59"/>
      <c r="R679" s="59"/>
      <c r="S679" s="59"/>
      <c r="T679" s="106"/>
      <c r="V679" s="7"/>
      <c r="W679" s="106"/>
    </row>
    <row r="680" spans="1:23" s="8" customFormat="1" x14ac:dyDescent="0.2">
      <c r="A680" s="11"/>
      <c r="B680" s="11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106"/>
      <c r="Q680" s="59"/>
      <c r="R680" s="59"/>
      <c r="S680" s="59"/>
      <c r="T680" s="106"/>
      <c r="V680" s="7"/>
      <c r="W680" s="106"/>
    </row>
    <row r="681" spans="1:23" s="8" customFormat="1" x14ac:dyDescent="0.2">
      <c r="A681" s="11"/>
      <c r="B681" s="11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106"/>
      <c r="Q681" s="59"/>
      <c r="R681" s="59"/>
      <c r="S681" s="59"/>
      <c r="T681" s="106"/>
      <c r="V681" s="7"/>
      <c r="W681" s="106"/>
    </row>
    <row r="682" spans="1:23" s="8" customFormat="1" x14ac:dyDescent="0.2">
      <c r="A682" s="11"/>
      <c r="B682" s="11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106"/>
      <c r="Q682" s="59"/>
      <c r="R682" s="59"/>
      <c r="S682" s="59"/>
      <c r="T682" s="106"/>
      <c r="V682" s="7"/>
      <c r="W682" s="106"/>
    </row>
    <row r="683" spans="1:23" s="8" customFormat="1" x14ac:dyDescent="0.2">
      <c r="A683" s="11"/>
      <c r="B683" s="11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106"/>
      <c r="Q683" s="59"/>
      <c r="R683" s="59"/>
      <c r="S683" s="59"/>
      <c r="T683" s="106"/>
      <c r="V683" s="7"/>
      <c r="W683" s="106"/>
    </row>
    <row r="684" spans="1:23" s="8" customFormat="1" x14ac:dyDescent="0.2">
      <c r="A684" s="11"/>
      <c r="B684" s="11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106"/>
      <c r="Q684" s="59"/>
      <c r="R684" s="59"/>
      <c r="S684" s="59"/>
      <c r="T684" s="106"/>
      <c r="V684" s="7"/>
      <c r="W684" s="106"/>
    </row>
    <row r="685" spans="1:23" s="8" customFormat="1" x14ac:dyDescent="0.2">
      <c r="A685" s="11"/>
      <c r="B685" s="11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106"/>
      <c r="Q685" s="59"/>
      <c r="R685" s="59"/>
      <c r="S685" s="59"/>
      <c r="T685" s="106"/>
      <c r="V685" s="7"/>
      <c r="W685" s="106"/>
    </row>
    <row r="686" spans="1:23" s="8" customFormat="1" x14ac:dyDescent="0.2">
      <c r="A686" s="11"/>
      <c r="B686" s="11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106"/>
      <c r="Q686" s="59"/>
      <c r="R686" s="59"/>
      <c r="S686" s="59"/>
      <c r="T686" s="106"/>
      <c r="V686" s="7"/>
      <c r="W686" s="106"/>
    </row>
    <row r="687" spans="1:23" s="8" customFormat="1" x14ac:dyDescent="0.2">
      <c r="A687" s="11"/>
      <c r="B687" s="11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106"/>
      <c r="Q687" s="59"/>
      <c r="R687" s="59"/>
      <c r="S687" s="59"/>
      <c r="T687" s="106"/>
      <c r="V687" s="7"/>
      <c r="W687" s="106"/>
    </row>
    <row r="688" spans="1:23" s="8" customFormat="1" x14ac:dyDescent="0.2">
      <c r="A688" s="11"/>
      <c r="B688" s="11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106"/>
      <c r="Q688" s="59"/>
      <c r="R688" s="59"/>
      <c r="S688" s="59"/>
      <c r="T688" s="106"/>
      <c r="V688" s="7"/>
      <c r="W688" s="106"/>
    </row>
    <row r="689" spans="1:23" s="8" customFormat="1" x14ac:dyDescent="0.2">
      <c r="A689" s="11"/>
      <c r="B689" s="11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106"/>
      <c r="Q689" s="59"/>
      <c r="R689" s="59"/>
      <c r="S689" s="59"/>
      <c r="T689" s="106"/>
      <c r="V689" s="7"/>
      <c r="W689" s="106"/>
    </row>
    <row r="690" spans="1:23" s="8" customFormat="1" x14ac:dyDescent="0.2">
      <c r="A690" s="11"/>
      <c r="B690" s="11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106"/>
      <c r="Q690" s="59"/>
      <c r="R690" s="59"/>
      <c r="S690" s="59"/>
      <c r="T690" s="106"/>
      <c r="V690" s="7"/>
      <c r="W690" s="106"/>
    </row>
    <row r="691" spans="1:23" s="8" customFormat="1" x14ac:dyDescent="0.2">
      <c r="A691" s="11"/>
      <c r="B691" s="11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106"/>
      <c r="Q691" s="59"/>
      <c r="R691" s="59"/>
      <c r="S691" s="59"/>
      <c r="T691" s="106"/>
      <c r="V691" s="7"/>
      <c r="W691" s="106"/>
    </row>
    <row r="692" spans="1:23" s="8" customFormat="1" x14ac:dyDescent="0.2">
      <c r="A692" s="11"/>
      <c r="B692" s="11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106"/>
      <c r="Q692" s="59"/>
      <c r="R692" s="59"/>
      <c r="S692" s="59"/>
      <c r="T692" s="106"/>
      <c r="V692" s="7"/>
      <c r="W692" s="106"/>
    </row>
    <row r="693" spans="1:23" s="8" customFormat="1" x14ac:dyDescent="0.2">
      <c r="A693" s="11"/>
      <c r="B693" s="11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106"/>
      <c r="Q693" s="59"/>
      <c r="R693" s="59"/>
      <c r="S693" s="59"/>
      <c r="T693" s="106"/>
      <c r="V693" s="7"/>
      <c r="W693" s="106"/>
    </row>
    <row r="694" spans="1:23" s="8" customFormat="1" x14ac:dyDescent="0.2">
      <c r="A694" s="11"/>
      <c r="B694" s="11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106"/>
      <c r="Q694" s="59"/>
      <c r="R694" s="59"/>
      <c r="S694" s="59"/>
      <c r="T694" s="106"/>
      <c r="V694" s="7"/>
      <c r="W694" s="106"/>
    </row>
    <row r="695" spans="1:23" s="8" customFormat="1" x14ac:dyDescent="0.2">
      <c r="A695" s="11"/>
      <c r="B695" s="11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106"/>
      <c r="Q695" s="59"/>
      <c r="R695" s="59"/>
      <c r="S695" s="59"/>
      <c r="T695" s="106"/>
      <c r="V695" s="7"/>
      <c r="W695" s="106"/>
    </row>
    <row r="696" spans="1:23" s="8" customFormat="1" x14ac:dyDescent="0.2">
      <c r="A696" s="11"/>
      <c r="B696" s="11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106"/>
      <c r="Q696" s="59"/>
      <c r="R696" s="59"/>
      <c r="S696" s="59"/>
      <c r="T696" s="106"/>
      <c r="V696" s="7"/>
      <c r="W696" s="106"/>
    </row>
    <row r="697" spans="1:23" s="8" customFormat="1" x14ac:dyDescent="0.2">
      <c r="A697" s="11"/>
      <c r="B697" s="11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106"/>
      <c r="Q697" s="59"/>
      <c r="R697" s="59"/>
      <c r="S697" s="59"/>
      <c r="T697" s="106"/>
      <c r="V697" s="7"/>
      <c r="W697" s="106"/>
    </row>
    <row r="698" spans="1:23" s="8" customFormat="1" x14ac:dyDescent="0.2">
      <c r="A698" s="11"/>
      <c r="B698" s="11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106"/>
      <c r="Q698" s="59"/>
      <c r="R698" s="59"/>
      <c r="S698" s="59"/>
      <c r="T698" s="106"/>
      <c r="V698" s="7"/>
      <c r="W698" s="106"/>
    </row>
    <row r="699" spans="1:23" s="8" customFormat="1" x14ac:dyDescent="0.2">
      <c r="A699" s="11"/>
      <c r="B699" s="11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106"/>
      <c r="Q699" s="59"/>
      <c r="R699" s="59"/>
      <c r="S699" s="59"/>
      <c r="T699" s="106"/>
      <c r="V699" s="7"/>
      <c r="W699" s="106"/>
    </row>
    <row r="700" spans="1:23" s="8" customFormat="1" x14ac:dyDescent="0.2">
      <c r="A700" s="11"/>
      <c r="B700" s="11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106"/>
      <c r="Q700" s="59"/>
      <c r="R700" s="59"/>
      <c r="S700" s="59"/>
      <c r="T700" s="106"/>
      <c r="V700" s="7"/>
      <c r="W700" s="106"/>
    </row>
    <row r="701" spans="1:23" s="8" customFormat="1" x14ac:dyDescent="0.2">
      <c r="A701" s="11"/>
      <c r="B701" s="11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106"/>
      <c r="Q701" s="59"/>
      <c r="R701" s="59"/>
      <c r="S701" s="59"/>
      <c r="T701" s="106"/>
      <c r="V701" s="7"/>
      <c r="W701" s="106"/>
    </row>
    <row r="702" spans="1:23" s="8" customFormat="1" x14ac:dyDescent="0.2">
      <c r="A702" s="11"/>
      <c r="B702" s="11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106"/>
      <c r="Q702" s="59"/>
      <c r="R702" s="59"/>
      <c r="S702" s="59"/>
      <c r="T702" s="106"/>
      <c r="V702" s="7"/>
      <c r="W702" s="106"/>
    </row>
    <row r="703" spans="1:23" s="8" customFormat="1" x14ac:dyDescent="0.2">
      <c r="A703" s="11"/>
      <c r="B703" s="11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106"/>
      <c r="Q703" s="59"/>
      <c r="R703" s="59"/>
      <c r="S703" s="59"/>
      <c r="T703" s="106"/>
      <c r="V703" s="7"/>
      <c r="W703" s="106"/>
    </row>
    <row r="704" spans="1:23" s="8" customFormat="1" x14ac:dyDescent="0.2">
      <c r="A704" s="11"/>
      <c r="B704" s="11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106"/>
      <c r="Q704" s="59"/>
      <c r="R704" s="59"/>
      <c r="S704" s="59"/>
      <c r="T704" s="106"/>
      <c r="V704" s="7"/>
      <c r="W704" s="106"/>
    </row>
    <row r="705" spans="1:23" s="8" customFormat="1" x14ac:dyDescent="0.2">
      <c r="A705" s="11"/>
      <c r="B705" s="11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106"/>
      <c r="Q705" s="59"/>
      <c r="R705" s="59"/>
      <c r="S705" s="59"/>
      <c r="T705" s="106"/>
      <c r="V705" s="7"/>
      <c r="W705" s="106"/>
    </row>
    <row r="706" spans="1:23" s="8" customFormat="1" x14ac:dyDescent="0.2">
      <c r="A706" s="11"/>
      <c r="B706" s="11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106"/>
      <c r="Q706" s="59"/>
      <c r="R706" s="59"/>
      <c r="S706" s="59"/>
      <c r="T706" s="106"/>
      <c r="V706" s="7"/>
      <c r="W706" s="106"/>
    </row>
    <row r="707" spans="1:23" s="8" customFormat="1" x14ac:dyDescent="0.2">
      <c r="A707" s="11"/>
      <c r="B707" s="11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106"/>
      <c r="Q707" s="59"/>
      <c r="R707" s="59"/>
      <c r="S707" s="59"/>
      <c r="T707" s="106"/>
      <c r="V707" s="7"/>
      <c r="W707" s="106"/>
    </row>
    <row r="708" spans="1:23" s="8" customFormat="1" x14ac:dyDescent="0.2">
      <c r="A708" s="11"/>
      <c r="B708" s="11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106"/>
      <c r="Q708" s="59"/>
      <c r="R708" s="59"/>
      <c r="S708" s="59"/>
      <c r="T708" s="106"/>
      <c r="V708" s="7"/>
      <c r="W708" s="106"/>
    </row>
    <row r="709" spans="1:23" s="8" customFormat="1" x14ac:dyDescent="0.2">
      <c r="A709" s="11"/>
      <c r="B709" s="11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106"/>
      <c r="Q709" s="59"/>
      <c r="R709" s="59"/>
      <c r="S709" s="59"/>
      <c r="T709" s="106"/>
      <c r="V709" s="7"/>
      <c r="W709" s="106"/>
    </row>
    <row r="710" spans="1:23" s="8" customFormat="1" x14ac:dyDescent="0.2">
      <c r="A710" s="11"/>
      <c r="B710" s="11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106"/>
      <c r="Q710" s="59"/>
      <c r="R710" s="59"/>
      <c r="S710" s="59"/>
      <c r="T710" s="106"/>
      <c r="V710" s="7"/>
      <c r="W710" s="106"/>
    </row>
    <row r="711" spans="1:23" s="8" customFormat="1" x14ac:dyDescent="0.2">
      <c r="A711" s="11"/>
      <c r="B711" s="11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106"/>
      <c r="Q711" s="59"/>
      <c r="R711" s="59"/>
      <c r="S711" s="59"/>
      <c r="T711" s="106"/>
      <c r="V711" s="7"/>
      <c r="W711" s="106"/>
    </row>
    <row r="712" spans="1:23" s="8" customFormat="1" x14ac:dyDescent="0.2">
      <c r="A712" s="11"/>
      <c r="B712" s="11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106"/>
      <c r="Q712" s="59"/>
      <c r="R712" s="59"/>
      <c r="S712" s="59"/>
      <c r="T712" s="106"/>
      <c r="V712" s="7"/>
      <c r="W712" s="106"/>
    </row>
    <row r="713" spans="1:23" s="8" customFormat="1" x14ac:dyDescent="0.2">
      <c r="A713" s="11"/>
      <c r="B713" s="11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106"/>
      <c r="Q713" s="59"/>
      <c r="R713" s="59"/>
      <c r="S713" s="59"/>
      <c r="T713" s="106"/>
      <c r="V713" s="7"/>
      <c r="W713" s="106"/>
    </row>
    <row r="714" spans="1:23" s="8" customFormat="1" x14ac:dyDescent="0.2">
      <c r="A714" s="11"/>
      <c r="B714" s="11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106"/>
      <c r="Q714" s="59"/>
      <c r="R714" s="59"/>
      <c r="S714" s="59"/>
      <c r="T714" s="106"/>
      <c r="V714" s="7"/>
      <c r="W714" s="106"/>
    </row>
    <row r="715" spans="1:23" s="8" customFormat="1" x14ac:dyDescent="0.2">
      <c r="A715" s="11"/>
      <c r="B715" s="11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106"/>
      <c r="Q715" s="59"/>
      <c r="R715" s="59"/>
      <c r="S715" s="59"/>
      <c r="T715" s="106"/>
      <c r="V715" s="7"/>
      <c r="W715" s="106"/>
    </row>
    <row r="716" spans="1:23" s="8" customFormat="1" x14ac:dyDescent="0.2">
      <c r="A716" s="11"/>
      <c r="B716" s="11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106"/>
      <c r="Q716" s="59"/>
      <c r="R716" s="59"/>
      <c r="S716" s="59"/>
      <c r="T716" s="106"/>
      <c r="V716" s="7"/>
      <c r="W716" s="106"/>
    </row>
    <row r="717" spans="1:23" s="8" customFormat="1" x14ac:dyDescent="0.2">
      <c r="A717" s="11"/>
      <c r="B717" s="11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106"/>
      <c r="Q717" s="59"/>
      <c r="R717" s="59"/>
      <c r="S717" s="59"/>
      <c r="T717" s="106"/>
      <c r="V717" s="7"/>
      <c r="W717" s="106"/>
    </row>
    <row r="718" spans="1:23" s="8" customFormat="1" x14ac:dyDescent="0.2">
      <c r="A718" s="11"/>
      <c r="B718" s="11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106"/>
      <c r="Q718" s="59"/>
      <c r="R718" s="59"/>
      <c r="S718" s="59"/>
      <c r="T718" s="106"/>
      <c r="V718" s="7"/>
      <c r="W718" s="106"/>
    </row>
    <row r="719" spans="1:23" s="8" customFormat="1" x14ac:dyDescent="0.2">
      <c r="A719" s="11"/>
      <c r="B719" s="11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106"/>
      <c r="Q719" s="59"/>
      <c r="R719" s="59"/>
      <c r="S719" s="59"/>
      <c r="T719" s="106"/>
      <c r="V719" s="7"/>
      <c r="W719" s="106"/>
    </row>
    <row r="720" spans="1:23" s="8" customFormat="1" x14ac:dyDescent="0.2">
      <c r="A720" s="11"/>
      <c r="B720" s="11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106"/>
      <c r="Q720" s="59"/>
      <c r="R720" s="59"/>
      <c r="S720" s="59"/>
      <c r="T720" s="106"/>
      <c r="V720" s="7"/>
      <c r="W720" s="106"/>
    </row>
    <row r="721" spans="1:23" s="8" customFormat="1" x14ac:dyDescent="0.2">
      <c r="A721" s="11"/>
      <c r="B721" s="11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106"/>
      <c r="Q721" s="59"/>
      <c r="R721" s="59"/>
      <c r="S721" s="59"/>
      <c r="T721" s="106"/>
      <c r="V721" s="7"/>
      <c r="W721" s="106"/>
    </row>
    <row r="722" spans="1:23" s="8" customFormat="1" x14ac:dyDescent="0.2">
      <c r="A722" s="11"/>
      <c r="B722" s="11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106"/>
      <c r="Q722" s="59"/>
      <c r="R722" s="59"/>
      <c r="S722" s="59"/>
      <c r="T722" s="106"/>
      <c r="V722" s="7"/>
      <c r="W722" s="106"/>
    </row>
    <row r="723" spans="1:23" s="8" customFormat="1" x14ac:dyDescent="0.2">
      <c r="A723" s="11"/>
      <c r="B723" s="11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106"/>
      <c r="Q723" s="59"/>
      <c r="R723" s="59"/>
      <c r="S723" s="59"/>
      <c r="T723" s="106"/>
      <c r="V723" s="7"/>
      <c r="W723" s="106"/>
    </row>
    <row r="724" spans="1:23" s="8" customFormat="1" x14ac:dyDescent="0.2">
      <c r="A724" s="11"/>
      <c r="B724" s="11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106"/>
      <c r="Q724" s="59"/>
      <c r="R724" s="59"/>
      <c r="S724" s="59"/>
      <c r="T724" s="106"/>
      <c r="V724" s="7"/>
      <c r="W724" s="106"/>
    </row>
    <row r="725" spans="1:23" s="8" customFormat="1" x14ac:dyDescent="0.2">
      <c r="A725" s="11"/>
      <c r="B725" s="11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106"/>
      <c r="Q725" s="59"/>
      <c r="R725" s="59"/>
      <c r="S725" s="59"/>
      <c r="T725" s="106"/>
      <c r="V725" s="7"/>
      <c r="W725" s="106"/>
    </row>
    <row r="726" spans="1:23" s="8" customFormat="1" x14ac:dyDescent="0.2">
      <c r="A726" s="11"/>
      <c r="B726" s="11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106"/>
      <c r="Q726" s="59"/>
      <c r="R726" s="59"/>
      <c r="S726" s="59"/>
      <c r="T726" s="106"/>
      <c r="V726" s="7"/>
      <c r="W726" s="106"/>
    </row>
    <row r="727" spans="1:23" s="8" customFormat="1" x14ac:dyDescent="0.2">
      <c r="A727" s="11"/>
      <c r="B727" s="11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106"/>
      <c r="Q727" s="59"/>
      <c r="R727" s="59"/>
      <c r="S727" s="59"/>
      <c r="T727" s="106"/>
      <c r="V727" s="7"/>
      <c r="W727" s="106"/>
    </row>
    <row r="728" spans="1:23" s="8" customFormat="1" x14ac:dyDescent="0.2">
      <c r="A728" s="11"/>
      <c r="B728" s="11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106"/>
      <c r="Q728" s="59"/>
      <c r="R728" s="59"/>
      <c r="S728" s="59"/>
      <c r="T728" s="106"/>
      <c r="V728" s="7"/>
      <c r="W728" s="106"/>
    </row>
    <row r="729" spans="1:23" s="8" customFormat="1" x14ac:dyDescent="0.2">
      <c r="A729" s="11"/>
      <c r="B729" s="11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106"/>
      <c r="Q729" s="59"/>
      <c r="R729" s="59"/>
      <c r="S729" s="59"/>
      <c r="T729" s="106"/>
      <c r="V729" s="7"/>
      <c r="W729" s="106"/>
    </row>
    <row r="730" spans="1:23" s="8" customFormat="1" x14ac:dyDescent="0.2">
      <c r="A730" s="11"/>
      <c r="B730" s="11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106"/>
      <c r="Q730" s="59"/>
      <c r="R730" s="59"/>
      <c r="S730" s="59"/>
      <c r="T730" s="106"/>
      <c r="V730" s="7"/>
      <c r="W730" s="106"/>
    </row>
    <row r="731" spans="1:23" s="8" customFormat="1" x14ac:dyDescent="0.2">
      <c r="A731" s="11"/>
      <c r="B731" s="11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106"/>
      <c r="Q731" s="59"/>
      <c r="R731" s="59"/>
      <c r="S731" s="59"/>
      <c r="T731" s="106"/>
      <c r="V731" s="7"/>
      <c r="W731" s="106"/>
    </row>
    <row r="732" spans="1:23" s="8" customFormat="1" x14ac:dyDescent="0.2">
      <c r="A732" s="11"/>
      <c r="B732" s="11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106"/>
      <c r="Q732" s="59"/>
      <c r="R732" s="59"/>
      <c r="S732" s="59"/>
      <c r="T732" s="106"/>
      <c r="V732" s="7"/>
      <c r="W732" s="106"/>
    </row>
    <row r="733" spans="1:23" s="8" customFormat="1" x14ac:dyDescent="0.2">
      <c r="A733" s="11"/>
      <c r="B733" s="11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106"/>
      <c r="Q733" s="59"/>
      <c r="R733" s="59"/>
      <c r="S733" s="59"/>
      <c r="T733" s="106"/>
      <c r="V733" s="7"/>
      <c r="W733" s="106"/>
    </row>
    <row r="734" spans="1:23" s="8" customFormat="1" x14ac:dyDescent="0.2">
      <c r="A734" s="11"/>
      <c r="B734" s="11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106"/>
      <c r="Q734" s="59"/>
      <c r="R734" s="59"/>
      <c r="S734" s="59"/>
      <c r="T734" s="106"/>
      <c r="V734" s="7"/>
      <c r="W734" s="106"/>
    </row>
    <row r="735" spans="1:23" s="8" customFormat="1" x14ac:dyDescent="0.2">
      <c r="A735" s="11"/>
      <c r="B735" s="11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106"/>
      <c r="Q735" s="59"/>
      <c r="R735" s="59"/>
      <c r="S735" s="59"/>
      <c r="T735" s="106"/>
      <c r="V735" s="7"/>
      <c r="W735" s="106"/>
    </row>
    <row r="736" spans="1:23" s="8" customFormat="1" x14ac:dyDescent="0.2">
      <c r="A736" s="11"/>
      <c r="B736" s="11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106"/>
      <c r="Q736" s="59"/>
      <c r="R736" s="59"/>
      <c r="S736" s="59"/>
      <c r="T736" s="106"/>
      <c r="V736" s="7"/>
      <c r="W736" s="106"/>
    </row>
    <row r="737" spans="1:23" s="8" customFormat="1" x14ac:dyDescent="0.2">
      <c r="A737" s="11"/>
      <c r="B737" s="11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106"/>
      <c r="Q737" s="59"/>
      <c r="R737" s="59"/>
      <c r="S737" s="59"/>
      <c r="T737" s="106"/>
      <c r="V737" s="7"/>
      <c r="W737" s="106"/>
    </row>
    <row r="738" spans="1:23" s="8" customFormat="1" x14ac:dyDescent="0.2">
      <c r="A738" s="11"/>
      <c r="B738" s="11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106"/>
      <c r="Q738" s="59"/>
      <c r="R738" s="59"/>
      <c r="S738" s="59"/>
      <c r="T738" s="106"/>
      <c r="V738" s="7"/>
      <c r="W738" s="106"/>
    </row>
    <row r="739" spans="1:23" s="8" customFormat="1" x14ac:dyDescent="0.2">
      <c r="A739" s="11"/>
      <c r="B739" s="11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106"/>
      <c r="Q739" s="59"/>
      <c r="R739" s="59"/>
      <c r="S739" s="59"/>
      <c r="T739" s="106"/>
      <c r="V739" s="7"/>
      <c r="W739" s="106"/>
    </row>
    <row r="740" spans="1:23" s="8" customFormat="1" x14ac:dyDescent="0.2">
      <c r="A740" s="11"/>
      <c r="B740" s="11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106"/>
      <c r="Q740" s="59"/>
      <c r="R740" s="59"/>
      <c r="S740" s="59"/>
      <c r="T740" s="106"/>
      <c r="V740" s="7"/>
      <c r="W740" s="106"/>
    </row>
    <row r="741" spans="1:23" s="8" customFormat="1" x14ac:dyDescent="0.2">
      <c r="A741" s="11"/>
      <c r="B741" s="11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106"/>
      <c r="Q741" s="59"/>
      <c r="R741" s="59"/>
      <c r="S741" s="59"/>
      <c r="T741" s="106"/>
      <c r="V741" s="7"/>
      <c r="W741" s="106"/>
    </row>
    <row r="742" spans="1:23" s="8" customFormat="1" x14ac:dyDescent="0.2">
      <c r="A742" s="11"/>
      <c r="B742" s="11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106"/>
      <c r="Q742" s="59"/>
      <c r="R742" s="59"/>
      <c r="S742" s="59"/>
      <c r="T742" s="106"/>
      <c r="V742" s="7"/>
      <c r="W742" s="106"/>
    </row>
    <row r="743" spans="1:23" s="8" customFormat="1" x14ac:dyDescent="0.2">
      <c r="A743" s="11"/>
      <c r="B743" s="11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106"/>
      <c r="Q743" s="59"/>
      <c r="R743" s="59"/>
      <c r="S743" s="59"/>
      <c r="T743" s="106"/>
      <c r="V743" s="7"/>
      <c r="W743" s="106"/>
    </row>
    <row r="744" spans="1:23" s="8" customFormat="1" x14ac:dyDescent="0.2">
      <c r="A744" s="11"/>
      <c r="B744" s="11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106"/>
      <c r="Q744" s="59"/>
      <c r="R744" s="59"/>
      <c r="S744" s="59"/>
      <c r="T744" s="106"/>
      <c r="V744" s="7"/>
      <c r="W744" s="106"/>
    </row>
    <row r="745" spans="1:23" s="8" customFormat="1" x14ac:dyDescent="0.2">
      <c r="A745" s="11"/>
      <c r="B745" s="11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106"/>
      <c r="Q745" s="59"/>
      <c r="R745" s="59"/>
      <c r="S745" s="59"/>
      <c r="T745" s="106"/>
      <c r="V745" s="7"/>
      <c r="W745" s="106"/>
    </row>
    <row r="746" spans="1:23" s="8" customFormat="1" x14ac:dyDescent="0.2">
      <c r="A746" s="11"/>
      <c r="B746" s="11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106"/>
      <c r="Q746" s="59"/>
      <c r="R746" s="59"/>
      <c r="S746" s="59"/>
      <c r="T746" s="106"/>
      <c r="V746" s="7"/>
      <c r="W746" s="106"/>
    </row>
    <row r="747" spans="1:23" s="8" customFormat="1" x14ac:dyDescent="0.2">
      <c r="A747" s="11"/>
      <c r="B747" s="11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106"/>
      <c r="Q747" s="59"/>
      <c r="R747" s="59"/>
      <c r="S747" s="59"/>
      <c r="T747" s="106"/>
      <c r="V747" s="7"/>
      <c r="W747" s="106"/>
    </row>
    <row r="748" spans="1:23" s="8" customFormat="1" x14ac:dyDescent="0.2">
      <c r="A748" s="11"/>
      <c r="B748" s="11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106"/>
      <c r="Q748" s="59"/>
      <c r="R748" s="59"/>
      <c r="S748" s="59"/>
      <c r="T748" s="106"/>
      <c r="V748" s="7"/>
      <c r="W748" s="106"/>
    </row>
    <row r="749" spans="1:23" s="8" customFormat="1" x14ac:dyDescent="0.2">
      <c r="A749" s="11"/>
      <c r="B749" s="11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106"/>
      <c r="Q749" s="59"/>
      <c r="R749" s="59"/>
      <c r="S749" s="59"/>
      <c r="T749" s="106"/>
      <c r="V749" s="7"/>
      <c r="W749" s="106"/>
    </row>
    <row r="750" spans="1:23" s="8" customFormat="1" x14ac:dyDescent="0.2">
      <c r="A750" s="11"/>
      <c r="B750" s="11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106"/>
      <c r="Q750" s="59"/>
      <c r="R750" s="59"/>
      <c r="S750" s="59"/>
      <c r="T750" s="106"/>
      <c r="V750" s="7"/>
      <c r="W750" s="106"/>
    </row>
    <row r="751" spans="1:23" s="8" customFormat="1" x14ac:dyDescent="0.2">
      <c r="A751" s="11"/>
      <c r="B751" s="11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106"/>
      <c r="Q751" s="59"/>
      <c r="R751" s="59"/>
      <c r="S751" s="59"/>
      <c r="T751" s="106"/>
      <c r="V751" s="7"/>
      <c r="W751" s="106"/>
    </row>
    <row r="752" spans="1:23" s="8" customFormat="1" x14ac:dyDescent="0.2">
      <c r="A752" s="11"/>
      <c r="B752" s="11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106"/>
      <c r="Q752" s="59"/>
      <c r="R752" s="59"/>
      <c r="S752" s="59"/>
      <c r="T752" s="106"/>
      <c r="V752" s="7"/>
      <c r="W752" s="106"/>
    </row>
    <row r="753" spans="1:23" s="8" customFormat="1" x14ac:dyDescent="0.2">
      <c r="A753" s="11"/>
      <c r="B753" s="11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106"/>
      <c r="Q753" s="59"/>
      <c r="R753" s="59"/>
      <c r="S753" s="59"/>
      <c r="T753" s="106"/>
      <c r="V753" s="7"/>
      <c r="W753" s="106"/>
    </row>
    <row r="754" spans="1:23" s="8" customFormat="1" x14ac:dyDescent="0.2">
      <c r="A754" s="11"/>
      <c r="B754" s="11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106"/>
      <c r="Q754" s="59"/>
      <c r="R754" s="59"/>
      <c r="S754" s="59"/>
      <c r="T754" s="106"/>
      <c r="V754" s="7"/>
      <c r="W754" s="106"/>
    </row>
    <row r="755" spans="1:23" s="8" customFormat="1" x14ac:dyDescent="0.2">
      <c r="A755" s="11"/>
      <c r="B755" s="11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106"/>
      <c r="Q755" s="59"/>
      <c r="R755" s="59"/>
      <c r="S755" s="59"/>
      <c r="T755" s="106"/>
      <c r="V755" s="7"/>
      <c r="W755" s="106"/>
    </row>
    <row r="756" spans="1:23" s="8" customFormat="1" x14ac:dyDescent="0.2">
      <c r="A756" s="11"/>
      <c r="B756" s="11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106"/>
      <c r="Q756" s="59"/>
      <c r="R756" s="59"/>
      <c r="S756" s="59"/>
      <c r="T756" s="106"/>
      <c r="V756" s="7"/>
      <c r="W756" s="106"/>
    </row>
    <row r="757" spans="1:23" s="8" customFormat="1" x14ac:dyDescent="0.2">
      <c r="A757" s="11"/>
      <c r="B757" s="11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106"/>
      <c r="Q757" s="59"/>
      <c r="R757" s="59"/>
      <c r="S757" s="59"/>
      <c r="T757" s="106"/>
      <c r="V757" s="7"/>
      <c r="W757" s="106"/>
    </row>
    <row r="758" spans="1:23" s="8" customFormat="1" x14ac:dyDescent="0.2">
      <c r="A758" s="11"/>
      <c r="B758" s="11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106"/>
      <c r="Q758" s="59"/>
      <c r="R758" s="59"/>
      <c r="S758" s="59"/>
      <c r="T758" s="106"/>
      <c r="V758" s="7"/>
      <c r="W758" s="106"/>
    </row>
    <row r="759" spans="1:23" s="8" customFormat="1" x14ac:dyDescent="0.2">
      <c r="A759" s="11"/>
      <c r="B759" s="11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106"/>
      <c r="Q759" s="59"/>
      <c r="R759" s="59"/>
      <c r="S759" s="59"/>
      <c r="T759" s="106"/>
      <c r="V759" s="7"/>
      <c r="W759" s="106"/>
    </row>
    <row r="760" spans="1:23" s="8" customFormat="1" x14ac:dyDescent="0.2">
      <c r="A760" s="11"/>
      <c r="B760" s="11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106"/>
      <c r="Q760" s="59"/>
      <c r="R760" s="59"/>
      <c r="S760" s="59"/>
      <c r="T760" s="106"/>
      <c r="V760" s="7"/>
      <c r="W760" s="106"/>
    </row>
    <row r="761" spans="1:23" s="8" customFormat="1" x14ac:dyDescent="0.2">
      <c r="A761" s="11"/>
      <c r="B761" s="11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106"/>
      <c r="Q761" s="59"/>
      <c r="R761" s="59"/>
      <c r="S761" s="59"/>
      <c r="T761" s="106"/>
      <c r="V761" s="7"/>
      <c r="W761" s="106"/>
    </row>
    <row r="762" spans="1:23" s="8" customFormat="1" x14ac:dyDescent="0.2">
      <c r="A762" s="11"/>
      <c r="B762" s="11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106"/>
      <c r="Q762" s="59"/>
      <c r="R762" s="59"/>
      <c r="S762" s="59"/>
      <c r="T762" s="106"/>
      <c r="V762" s="7"/>
      <c r="W762" s="106"/>
    </row>
    <row r="763" spans="1:23" s="8" customFormat="1" x14ac:dyDescent="0.2">
      <c r="A763" s="11"/>
      <c r="B763" s="11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106"/>
      <c r="Q763" s="59"/>
      <c r="R763" s="59"/>
      <c r="S763" s="59"/>
      <c r="T763" s="106"/>
      <c r="V763" s="7"/>
      <c r="W763" s="106"/>
    </row>
    <row r="764" spans="1:23" s="8" customFormat="1" x14ac:dyDescent="0.2">
      <c r="A764" s="11"/>
      <c r="B764" s="11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106"/>
      <c r="Q764" s="59"/>
      <c r="R764" s="59"/>
      <c r="S764" s="59"/>
      <c r="T764" s="106"/>
      <c r="V764" s="7"/>
      <c r="W764" s="106"/>
    </row>
    <row r="765" spans="1:23" s="8" customFormat="1" x14ac:dyDescent="0.2">
      <c r="A765" s="11"/>
      <c r="B765" s="11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106"/>
      <c r="Q765" s="59"/>
      <c r="R765" s="59"/>
      <c r="S765" s="59"/>
      <c r="T765" s="106"/>
      <c r="V765" s="7"/>
      <c r="W765" s="106"/>
    </row>
    <row r="766" spans="1:23" s="8" customFormat="1" x14ac:dyDescent="0.2">
      <c r="A766" s="11"/>
      <c r="B766" s="11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106"/>
      <c r="Q766" s="59"/>
      <c r="R766" s="59"/>
      <c r="S766" s="59"/>
      <c r="T766" s="106"/>
      <c r="V766" s="7"/>
      <c r="W766" s="106"/>
    </row>
    <row r="767" spans="1:23" s="8" customFormat="1" x14ac:dyDescent="0.2">
      <c r="A767" s="11"/>
      <c r="B767" s="11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106"/>
      <c r="Q767" s="59"/>
      <c r="R767" s="59"/>
      <c r="S767" s="59"/>
      <c r="T767" s="106"/>
      <c r="V767" s="7"/>
      <c r="W767" s="106"/>
    </row>
    <row r="768" spans="1:23" s="8" customFormat="1" x14ac:dyDescent="0.2">
      <c r="A768" s="11"/>
      <c r="B768" s="11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106"/>
      <c r="Q768" s="59"/>
      <c r="R768" s="59"/>
      <c r="S768" s="59"/>
      <c r="T768" s="106"/>
      <c r="V768" s="7"/>
      <c r="W768" s="106"/>
    </row>
    <row r="769" spans="1:23" s="8" customFormat="1" x14ac:dyDescent="0.2">
      <c r="A769" s="11"/>
      <c r="B769" s="11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106"/>
      <c r="Q769" s="59"/>
      <c r="R769" s="59"/>
      <c r="S769" s="59"/>
      <c r="T769" s="106"/>
      <c r="V769" s="7"/>
      <c r="W769" s="106"/>
    </row>
    <row r="770" spans="1:23" s="8" customFormat="1" x14ac:dyDescent="0.2">
      <c r="A770" s="11"/>
      <c r="B770" s="11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106"/>
      <c r="Q770" s="59"/>
      <c r="R770" s="59"/>
      <c r="S770" s="59"/>
      <c r="T770" s="106"/>
      <c r="V770" s="7"/>
      <c r="W770" s="106"/>
    </row>
    <row r="771" spans="1:23" s="8" customFormat="1" x14ac:dyDescent="0.2">
      <c r="A771" s="11"/>
      <c r="B771" s="11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106"/>
      <c r="Q771" s="59"/>
      <c r="R771" s="59"/>
      <c r="S771" s="59"/>
      <c r="T771" s="106"/>
      <c r="V771" s="7"/>
      <c r="W771" s="106"/>
    </row>
    <row r="772" spans="1:23" s="8" customFormat="1" x14ac:dyDescent="0.2">
      <c r="A772" s="11"/>
      <c r="B772" s="11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106"/>
      <c r="Q772" s="59"/>
      <c r="R772" s="59"/>
      <c r="S772" s="59"/>
      <c r="T772" s="106"/>
      <c r="V772" s="7"/>
      <c r="W772" s="106"/>
    </row>
    <row r="773" spans="1:23" s="8" customFormat="1" x14ac:dyDescent="0.2">
      <c r="A773" s="11"/>
      <c r="B773" s="11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106"/>
      <c r="Q773" s="59"/>
      <c r="R773" s="59"/>
      <c r="S773" s="59"/>
      <c r="T773" s="106"/>
      <c r="V773" s="7"/>
      <c r="W773" s="106"/>
    </row>
    <row r="774" spans="1:23" s="8" customFormat="1" x14ac:dyDescent="0.2">
      <c r="A774" s="11"/>
      <c r="B774" s="11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106"/>
      <c r="Q774" s="59"/>
      <c r="R774" s="59"/>
      <c r="S774" s="59"/>
      <c r="T774" s="106"/>
      <c r="V774" s="7"/>
      <c r="W774" s="106"/>
    </row>
    <row r="775" spans="1:23" s="8" customFormat="1" x14ac:dyDescent="0.2">
      <c r="A775" s="11"/>
      <c r="B775" s="11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106"/>
      <c r="Q775" s="59"/>
      <c r="R775" s="59"/>
      <c r="S775" s="59"/>
      <c r="T775" s="106"/>
      <c r="V775" s="7"/>
      <c r="W775" s="106"/>
    </row>
    <row r="776" spans="1:23" s="8" customFormat="1" x14ac:dyDescent="0.2">
      <c r="A776" s="11"/>
      <c r="B776" s="11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106"/>
      <c r="Q776" s="59"/>
      <c r="R776" s="59"/>
      <c r="S776" s="59"/>
      <c r="T776" s="106"/>
      <c r="V776" s="7"/>
      <c r="W776" s="106"/>
    </row>
    <row r="777" spans="1:23" s="8" customFormat="1" x14ac:dyDescent="0.2">
      <c r="A777" s="11"/>
      <c r="B777" s="11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106"/>
      <c r="Q777" s="59"/>
      <c r="R777" s="59"/>
      <c r="S777" s="59"/>
      <c r="T777" s="106"/>
      <c r="V777" s="7"/>
      <c r="W777" s="106"/>
    </row>
    <row r="778" spans="1:23" s="8" customFormat="1" x14ac:dyDescent="0.2">
      <c r="A778" s="11"/>
      <c r="B778" s="11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106"/>
      <c r="Q778" s="59"/>
      <c r="R778" s="59"/>
      <c r="S778" s="59"/>
      <c r="T778" s="106"/>
      <c r="V778" s="7"/>
      <c r="W778" s="106"/>
    </row>
    <row r="779" spans="1:23" s="8" customFormat="1" x14ac:dyDescent="0.2">
      <c r="A779" s="11"/>
      <c r="B779" s="11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106"/>
      <c r="Q779" s="59"/>
      <c r="R779" s="59"/>
      <c r="S779" s="59"/>
      <c r="T779" s="106"/>
      <c r="V779" s="7"/>
      <c r="W779" s="106"/>
    </row>
    <row r="780" spans="1:23" s="8" customFormat="1" x14ac:dyDescent="0.2">
      <c r="A780" s="11"/>
      <c r="B780" s="11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106"/>
      <c r="Q780" s="59"/>
      <c r="R780" s="59"/>
      <c r="S780" s="59"/>
      <c r="T780" s="106"/>
      <c r="V780" s="7"/>
      <c r="W780" s="106"/>
    </row>
    <row r="781" spans="1:23" s="8" customFormat="1" x14ac:dyDescent="0.2">
      <c r="A781" s="11"/>
      <c r="B781" s="11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106"/>
      <c r="Q781" s="59"/>
      <c r="R781" s="59"/>
      <c r="S781" s="59"/>
      <c r="T781" s="106"/>
      <c r="V781" s="7"/>
      <c r="W781" s="106"/>
    </row>
    <row r="782" spans="1:23" s="8" customFormat="1" x14ac:dyDescent="0.2">
      <c r="A782" s="11"/>
      <c r="B782" s="11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106"/>
      <c r="Q782" s="59"/>
      <c r="R782" s="59"/>
      <c r="S782" s="59"/>
      <c r="T782" s="106"/>
      <c r="V782" s="7"/>
      <c r="W782" s="106"/>
    </row>
    <row r="783" spans="1:23" s="8" customFormat="1" x14ac:dyDescent="0.2">
      <c r="A783" s="11"/>
      <c r="B783" s="11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106"/>
      <c r="Q783" s="59"/>
      <c r="R783" s="59"/>
      <c r="S783" s="59"/>
      <c r="T783" s="106"/>
      <c r="V783" s="7"/>
      <c r="W783" s="106"/>
    </row>
    <row r="784" spans="1:23" s="8" customFormat="1" x14ac:dyDescent="0.2">
      <c r="A784" s="11"/>
      <c r="B784" s="11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106"/>
      <c r="Q784" s="59"/>
      <c r="R784" s="59"/>
      <c r="S784" s="59"/>
      <c r="T784" s="106"/>
      <c r="V784" s="7"/>
      <c r="W784" s="106"/>
    </row>
    <row r="785" spans="1:23" s="8" customFormat="1" x14ac:dyDescent="0.2">
      <c r="A785" s="11"/>
      <c r="B785" s="11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106"/>
      <c r="Q785" s="59"/>
      <c r="R785" s="59"/>
      <c r="S785" s="59"/>
      <c r="T785" s="106"/>
      <c r="V785" s="7"/>
      <c r="W785" s="106"/>
    </row>
    <row r="786" spans="1:23" s="8" customFormat="1" x14ac:dyDescent="0.2">
      <c r="A786" s="11"/>
      <c r="B786" s="11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106"/>
      <c r="Q786" s="59"/>
      <c r="R786" s="59"/>
      <c r="S786" s="59"/>
      <c r="T786" s="106"/>
      <c r="V786" s="7"/>
      <c r="W786" s="106"/>
    </row>
    <row r="787" spans="1:23" s="8" customFormat="1" x14ac:dyDescent="0.2">
      <c r="A787" s="11"/>
      <c r="B787" s="11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106"/>
      <c r="Q787" s="59"/>
      <c r="R787" s="59"/>
      <c r="S787" s="59"/>
      <c r="T787" s="106"/>
      <c r="V787" s="7"/>
      <c r="W787" s="106"/>
    </row>
    <row r="788" spans="1:23" s="8" customFormat="1" x14ac:dyDescent="0.2">
      <c r="A788" s="11"/>
      <c r="B788" s="11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106"/>
      <c r="Q788" s="59"/>
      <c r="R788" s="59"/>
      <c r="S788" s="59"/>
      <c r="T788" s="106"/>
      <c r="V788" s="7"/>
      <c r="W788" s="106"/>
    </row>
    <row r="789" spans="1:23" s="8" customFormat="1" x14ac:dyDescent="0.2">
      <c r="A789" s="11"/>
      <c r="B789" s="11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106"/>
      <c r="Q789" s="59"/>
      <c r="R789" s="59"/>
      <c r="S789" s="59"/>
      <c r="T789" s="106"/>
      <c r="V789" s="7"/>
      <c r="W789" s="106"/>
    </row>
    <row r="790" spans="1:23" s="8" customFormat="1" x14ac:dyDescent="0.2">
      <c r="A790" s="11"/>
      <c r="B790" s="11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106"/>
      <c r="Q790" s="59"/>
      <c r="R790" s="59"/>
      <c r="S790" s="59"/>
      <c r="T790" s="106"/>
      <c r="V790" s="7"/>
      <c r="W790" s="106"/>
    </row>
    <row r="791" spans="1:23" s="8" customFormat="1" x14ac:dyDescent="0.2">
      <c r="A791" s="11"/>
      <c r="B791" s="11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106"/>
      <c r="Q791" s="59"/>
      <c r="R791" s="59"/>
      <c r="S791" s="59"/>
      <c r="T791" s="106"/>
      <c r="V791" s="7"/>
      <c r="W791" s="106"/>
    </row>
    <row r="792" spans="1:23" s="8" customFormat="1" x14ac:dyDescent="0.2">
      <c r="A792" s="11"/>
      <c r="B792" s="11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106"/>
      <c r="Q792" s="59"/>
      <c r="R792" s="59"/>
      <c r="S792" s="59"/>
      <c r="T792" s="106"/>
      <c r="V792" s="7"/>
      <c r="W792" s="106"/>
    </row>
    <row r="793" spans="1:23" s="8" customFormat="1" x14ac:dyDescent="0.2">
      <c r="A793" s="11"/>
      <c r="B793" s="11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106"/>
      <c r="Q793" s="59"/>
      <c r="R793" s="59"/>
      <c r="S793" s="59"/>
      <c r="T793" s="106"/>
      <c r="V793" s="7"/>
      <c r="W793" s="106"/>
    </row>
    <row r="794" spans="1:23" s="8" customFormat="1" x14ac:dyDescent="0.2">
      <c r="A794" s="11"/>
      <c r="B794" s="11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106"/>
      <c r="Q794" s="59"/>
      <c r="R794" s="59"/>
      <c r="S794" s="59"/>
      <c r="T794" s="106"/>
      <c r="V794" s="7"/>
      <c r="W794" s="106"/>
    </row>
    <row r="795" spans="1:23" s="8" customFormat="1" x14ac:dyDescent="0.2">
      <c r="A795" s="11"/>
      <c r="B795" s="11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106"/>
      <c r="Q795" s="59"/>
      <c r="R795" s="59"/>
      <c r="S795" s="59"/>
      <c r="T795" s="106"/>
      <c r="V795" s="7"/>
      <c r="W795" s="106"/>
    </row>
    <row r="796" spans="1:23" s="8" customFormat="1" x14ac:dyDescent="0.2">
      <c r="A796" s="11"/>
      <c r="B796" s="11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106"/>
      <c r="Q796" s="59"/>
      <c r="R796" s="59"/>
      <c r="S796" s="59"/>
      <c r="T796" s="106"/>
      <c r="V796" s="7"/>
      <c r="W796" s="106"/>
    </row>
    <row r="797" spans="1:23" s="8" customFormat="1" x14ac:dyDescent="0.2">
      <c r="A797" s="11"/>
      <c r="B797" s="11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106"/>
      <c r="Q797" s="59"/>
      <c r="R797" s="59"/>
      <c r="S797" s="59"/>
      <c r="T797" s="106"/>
      <c r="V797" s="7"/>
      <c r="W797" s="106"/>
    </row>
    <row r="798" spans="1:23" s="8" customFormat="1" x14ac:dyDescent="0.2">
      <c r="A798" s="11"/>
      <c r="B798" s="11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106"/>
      <c r="Q798" s="59"/>
      <c r="R798" s="59"/>
      <c r="S798" s="59"/>
      <c r="T798" s="106"/>
      <c r="V798" s="7"/>
      <c r="W798" s="106"/>
    </row>
    <row r="799" spans="1:23" s="8" customFormat="1" x14ac:dyDescent="0.2">
      <c r="A799" s="11"/>
      <c r="B799" s="11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106"/>
      <c r="Q799" s="59"/>
      <c r="R799" s="59"/>
      <c r="S799" s="59"/>
      <c r="T799" s="106"/>
      <c r="V799" s="7"/>
      <c r="W799" s="106"/>
    </row>
    <row r="800" spans="1:23" s="8" customFormat="1" x14ac:dyDescent="0.2">
      <c r="A800" s="11"/>
      <c r="B800" s="11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106"/>
      <c r="Q800" s="59"/>
      <c r="R800" s="59"/>
      <c r="S800" s="59"/>
      <c r="T800" s="106"/>
      <c r="V800" s="7"/>
      <c r="W800" s="106"/>
    </row>
    <row r="801" spans="1:23" s="8" customFormat="1" x14ac:dyDescent="0.2">
      <c r="A801" s="11"/>
      <c r="B801" s="11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106"/>
      <c r="Q801" s="59"/>
      <c r="R801" s="59"/>
      <c r="S801" s="59"/>
      <c r="T801" s="106"/>
      <c r="V801" s="7"/>
      <c r="W801" s="106"/>
    </row>
    <row r="802" spans="1:23" s="8" customFormat="1" x14ac:dyDescent="0.2">
      <c r="A802" s="11"/>
      <c r="B802" s="11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106"/>
      <c r="Q802" s="59"/>
      <c r="R802" s="59"/>
      <c r="S802" s="59"/>
      <c r="T802" s="106"/>
      <c r="V802" s="7"/>
      <c r="W802" s="106"/>
    </row>
    <row r="803" spans="1:23" s="8" customFormat="1" x14ac:dyDescent="0.2">
      <c r="A803" s="11"/>
      <c r="B803" s="11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106"/>
      <c r="Q803" s="59"/>
      <c r="R803" s="59"/>
      <c r="S803" s="59"/>
      <c r="T803" s="106"/>
      <c r="V803" s="7"/>
      <c r="W803" s="106"/>
    </row>
    <row r="804" spans="1:23" s="8" customFormat="1" x14ac:dyDescent="0.2">
      <c r="A804" s="11"/>
      <c r="B804" s="11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106"/>
      <c r="Q804" s="59"/>
      <c r="R804" s="59"/>
      <c r="S804" s="59"/>
      <c r="T804" s="106"/>
      <c r="V804" s="7"/>
      <c r="W804" s="106"/>
    </row>
    <row r="805" spans="1:23" s="8" customFormat="1" x14ac:dyDescent="0.2">
      <c r="A805" s="11"/>
      <c r="B805" s="11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106"/>
      <c r="Q805" s="59"/>
      <c r="R805" s="59"/>
      <c r="S805" s="59"/>
      <c r="T805" s="106"/>
      <c r="V805" s="7"/>
      <c r="W805" s="106"/>
    </row>
    <row r="806" spans="1:23" s="8" customFormat="1" x14ac:dyDescent="0.2">
      <c r="A806" s="11"/>
      <c r="B806" s="11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106"/>
      <c r="Q806" s="59"/>
      <c r="R806" s="59"/>
      <c r="S806" s="59"/>
      <c r="T806" s="106"/>
      <c r="V806" s="7"/>
      <c r="W806" s="106"/>
    </row>
    <row r="807" spans="1:23" s="8" customFormat="1" x14ac:dyDescent="0.2">
      <c r="A807" s="11"/>
      <c r="B807" s="11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106"/>
      <c r="Q807" s="59"/>
      <c r="R807" s="59"/>
      <c r="S807" s="59"/>
      <c r="T807" s="106"/>
      <c r="V807" s="7"/>
      <c r="W807" s="106"/>
    </row>
    <row r="808" spans="1:23" s="8" customFormat="1" x14ac:dyDescent="0.2">
      <c r="A808" s="11"/>
      <c r="B808" s="11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106"/>
      <c r="Q808" s="59"/>
      <c r="R808" s="59"/>
      <c r="S808" s="59"/>
      <c r="T808" s="106"/>
      <c r="V808" s="7"/>
      <c r="W808" s="106"/>
    </row>
    <row r="809" spans="1:23" s="8" customFormat="1" x14ac:dyDescent="0.2">
      <c r="A809" s="11"/>
      <c r="B809" s="11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106"/>
      <c r="Q809" s="59"/>
      <c r="R809" s="59"/>
      <c r="S809" s="59"/>
      <c r="T809" s="106"/>
      <c r="V809" s="7"/>
      <c r="W809" s="106"/>
    </row>
    <row r="810" spans="1:23" s="8" customFormat="1" x14ac:dyDescent="0.2">
      <c r="A810" s="11"/>
      <c r="B810" s="11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106"/>
      <c r="Q810" s="59"/>
      <c r="R810" s="59"/>
      <c r="S810" s="59"/>
      <c r="T810" s="106"/>
      <c r="V810" s="7"/>
      <c r="W810" s="106"/>
    </row>
    <row r="811" spans="1:23" s="8" customFormat="1" x14ac:dyDescent="0.2">
      <c r="A811" s="11"/>
      <c r="B811" s="11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106"/>
      <c r="Q811" s="59"/>
      <c r="R811" s="59"/>
      <c r="S811" s="59"/>
      <c r="T811" s="106"/>
      <c r="V811" s="7"/>
      <c r="W811" s="106"/>
    </row>
    <row r="812" spans="1:23" s="8" customFormat="1" x14ac:dyDescent="0.2">
      <c r="A812" s="11"/>
      <c r="B812" s="11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106"/>
      <c r="Q812" s="59"/>
      <c r="R812" s="59"/>
      <c r="S812" s="59"/>
      <c r="T812" s="106"/>
      <c r="V812" s="7"/>
      <c r="W812" s="106"/>
    </row>
    <row r="813" spans="1:23" s="8" customFormat="1" x14ac:dyDescent="0.2">
      <c r="A813" s="11"/>
      <c r="B813" s="11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106"/>
      <c r="Q813" s="59"/>
      <c r="R813" s="59"/>
      <c r="S813" s="59"/>
      <c r="T813" s="106"/>
      <c r="V813" s="7"/>
      <c r="W813" s="106"/>
    </row>
    <row r="814" spans="1:23" s="8" customFormat="1" x14ac:dyDescent="0.2">
      <c r="A814" s="11"/>
      <c r="B814" s="11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106"/>
      <c r="Q814" s="59"/>
      <c r="R814" s="59"/>
      <c r="S814" s="59"/>
      <c r="T814" s="106"/>
      <c r="V814" s="7"/>
      <c r="W814" s="106"/>
    </row>
    <row r="815" spans="1:23" s="8" customFormat="1" x14ac:dyDescent="0.2">
      <c r="A815" s="11"/>
      <c r="B815" s="11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106"/>
      <c r="Q815" s="59"/>
      <c r="R815" s="59"/>
      <c r="S815" s="59"/>
      <c r="T815" s="106"/>
      <c r="V815" s="7"/>
      <c r="W815" s="106"/>
    </row>
    <row r="816" spans="1:23" s="8" customFormat="1" x14ac:dyDescent="0.2">
      <c r="A816" s="11"/>
      <c r="B816" s="11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106"/>
      <c r="Q816" s="59"/>
      <c r="R816" s="59"/>
      <c r="S816" s="59"/>
      <c r="T816" s="106"/>
      <c r="V816" s="7"/>
      <c r="W816" s="106"/>
    </row>
    <row r="817" spans="1:23" s="8" customFormat="1" x14ac:dyDescent="0.2">
      <c r="A817" s="11"/>
      <c r="B817" s="11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106"/>
      <c r="Q817" s="59"/>
      <c r="R817" s="59"/>
      <c r="S817" s="59"/>
      <c r="T817" s="106"/>
      <c r="V817" s="7"/>
      <c r="W817" s="106"/>
    </row>
    <row r="818" spans="1:23" s="8" customFormat="1" x14ac:dyDescent="0.2">
      <c r="A818" s="11"/>
      <c r="B818" s="11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106"/>
      <c r="Q818" s="59"/>
      <c r="R818" s="59"/>
      <c r="S818" s="59"/>
      <c r="T818" s="106"/>
      <c r="V818" s="7"/>
      <c r="W818" s="106"/>
    </row>
    <row r="819" spans="1:23" s="8" customFormat="1" x14ac:dyDescent="0.2">
      <c r="A819" s="11"/>
      <c r="B819" s="11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106"/>
      <c r="Q819" s="59"/>
      <c r="R819" s="59"/>
      <c r="S819" s="59"/>
      <c r="T819" s="106"/>
      <c r="V819" s="7"/>
      <c r="W819" s="106"/>
    </row>
    <row r="820" spans="1:23" s="8" customFormat="1" x14ac:dyDescent="0.2">
      <c r="A820" s="11"/>
      <c r="B820" s="11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106"/>
      <c r="Q820" s="59"/>
      <c r="R820" s="59"/>
      <c r="S820" s="59"/>
      <c r="T820" s="106"/>
      <c r="V820" s="7"/>
      <c r="W820" s="106"/>
    </row>
    <row r="821" spans="1:23" s="8" customFormat="1" x14ac:dyDescent="0.2">
      <c r="A821" s="11"/>
      <c r="B821" s="11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106"/>
      <c r="Q821" s="59"/>
      <c r="R821" s="59"/>
      <c r="S821" s="59"/>
      <c r="T821" s="106"/>
      <c r="V821" s="7"/>
      <c r="W821" s="106"/>
    </row>
    <row r="822" spans="1:23" s="8" customFormat="1" x14ac:dyDescent="0.2">
      <c r="A822" s="11"/>
      <c r="B822" s="11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106"/>
      <c r="Q822" s="59"/>
      <c r="R822" s="59"/>
      <c r="S822" s="59"/>
      <c r="T822" s="106"/>
      <c r="V822" s="7"/>
      <c r="W822" s="106"/>
    </row>
    <row r="823" spans="1:23" s="8" customFormat="1" x14ac:dyDescent="0.2">
      <c r="A823" s="11"/>
      <c r="B823" s="11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106"/>
      <c r="Q823" s="59"/>
      <c r="R823" s="59"/>
      <c r="S823" s="59"/>
      <c r="T823" s="106"/>
      <c r="V823" s="7"/>
      <c r="W823" s="106"/>
    </row>
    <row r="824" spans="1:23" s="8" customFormat="1" x14ac:dyDescent="0.2">
      <c r="A824" s="11"/>
      <c r="B824" s="11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106"/>
      <c r="Q824" s="59"/>
      <c r="R824" s="59"/>
      <c r="S824" s="59"/>
      <c r="T824" s="106"/>
      <c r="V824" s="7"/>
      <c r="W824" s="106"/>
    </row>
    <row r="825" spans="1:23" s="8" customFormat="1" x14ac:dyDescent="0.2">
      <c r="A825" s="11"/>
      <c r="B825" s="11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106"/>
      <c r="Q825" s="59"/>
      <c r="R825" s="59"/>
      <c r="S825" s="59"/>
      <c r="T825" s="106"/>
      <c r="V825" s="7"/>
      <c r="W825" s="106"/>
    </row>
    <row r="826" spans="1:23" s="8" customFormat="1" x14ac:dyDescent="0.2">
      <c r="A826" s="11"/>
      <c r="B826" s="11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106"/>
      <c r="Q826" s="59"/>
      <c r="R826" s="59"/>
      <c r="S826" s="59"/>
      <c r="T826" s="106"/>
      <c r="V826" s="7"/>
      <c r="W826" s="106"/>
    </row>
    <row r="827" spans="1:23" s="8" customFormat="1" x14ac:dyDescent="0.2">
      <c r="A827" s="11"/>
      <c r="B827" s="11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106"/>
      <c r="Q827" s="59"/>
      <c r="R827" s="59"/>
      <c r="S827" s="59"/>
      <c r="T827" s="106"/>
      <c r="V827" s="7"/>
      <c r="W827" s="106"/>
    </row>
    <row r="828" spans="1:23" s="8" customFormat="1" x14ac:dyDescent="0.2">
      <c r="A828" s="11"/>
      <c r="B828" s="11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106"/>
      <c r="Q828" s="59"/>
      <c r="R828" s="59"/>
      <c r="S828" s="59"/>
      <c r="T828" s="106"/>
      <c r="V828" s="7"/>
      <c r="W828" s="106"/>
    </row>
    <row r="829" spans="1:23" s="8" customFormat="1" x14ac:dyDescent="0.2">
      <c r="A829" s="11"/>
      <c r="B829" s="11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106"/>
      <c r="Q829" s="59"/>
      <c r="R829" s="59"/>
      <c r="S829" s="59"/>
      <c r="T829" s="106"/>
      <c r="V829" s="7"/>
      <c r="W829" s="106"/>
    </row>
    <row r="830" spans="1:23" s="8" customFormat="1" x14ac:dyDescent="0.2">
      <c r="A830" s="11"/>
      <c r="B830" s="11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106"/>
      <c r="Q830" s="59"/>
      <c r="R830" s="59"/>
      <c r="S830" s="59"/>
      <c r="T830" s="106"/>
      <c r="V830" s="7"/>
      <c r="W830" s="106"/>
    </row>
    <row r="831" spans="1:23" s="8" customFormat="1" x14ac:dyDescent="0.2">
      <c r="A831" s="11"/>
      <c r="B831" s="11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106"/>
      <c r="Q831" s="59"/>
      <c r="R831" s="59"/>
      <c r="S831" s="59"/>
      <c r="T831" s="106"/>
      <c r="V831" s="7"/>
      <c r="W831" s="106"/>
    </row>
    <row r="832" spans="1:23" s="8" customFormat="1" x14ac:dyDescent="0.2">
      <c r="A832" s="11"/>
      <c r="B832" s="11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106"/>
      <c r="Q832" s="59"/>
      <c r="R832" s="59"/>
      <c r="S832" s="59"/>
      <c r="T832" s="106"/>
      <c r="V832" s="7"/>
      <c r="W832" s="106"/>
    </row>
    <row r="833" spans="1:23" s="8" customFormat="1" x14ac:dyDescent="0.2">
      <c r="A833" s="11"/>
      <c r="B833" s="11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106"/>
      <c r="Q833" s="59"/>
      <c r="R833" s="59"/>
      <c r="S833" s="59"/>
      <c r="T833" s="106"/>
      <c r="V833" s="7"/>
      <c r="W833" s="106"/>
    </row>
    <row r="834" spans="1:23" s="8" customFormat="1" x14ac:dyDescent="0.2">
      <c r="A834" s="11"/>
      <c r="B834" s="11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106"/>
      <c r="Q834" s="59"/>
      <c r="R834" s="59"/>
      <c r="S834" s="59"/>
      <c r="T834" s="106"/>
      <c r="V834" s="7"/>
      <c r="W834" s="106"/>
    </row>
    <row r="835" spans="1:23" s="8" customFormat="1" x14ac:dyDescent="0.2">
      <c r="A835" s="11"/>
      <c r="B835" s="11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106"/>
      <c r="Q835" s="59"/>
      <c r="R835" s="59"/>
      <c r="S835" s="59"/>
      <c r="T835" s="106"/>
      <c r="V835" s="7"/>
      <c r="W835" s="106"/>
    </row>
    <row r="836" spans="1:23" s="8" customFormat="1" x14ac:dyDescent="0.2">
      <c r="A836" s="11"/>
      <c r="B836" s="11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106"/>
      <c r="Q836" s="59"/>
      <c r="R836" s="59"/>
      <c r="S836" s="59"/>
      <c r="T836" s="106"/>
      <c r="V836" s="7"/>
      <c r="W836" s="106"/>
    </row>
    <row r="837" spans="1:23" s="8" customFormat="1" x14ac:dyDescent="0.2">
      <c r="A837" s="11"/>
      <c r="B837" s="11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106"/>
      <c r="Q837" s="59"/>
      <c r="R837" s="59"/>
      <c r="S837" s="59"/>
      <c r="T837" s="106"/>
      <c r="V837" s="7"/>
      <c r="W837" s="106"/>
    </row>
    <row r="838" spans="1:23" s="8" customFormat="1" x14ac:dyDescent="0.2">
      <c r="A838" s="11"/>
      <c r="B838" s="11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106"/>
      <c r="Q838" s="59"/>
      <c r="R838" s="59"/>
      <c r="S838" s="59"/>
      <c r="T838" s="106"/>
      <c r="V838" s="7"/>
      <c r="W838" s="106"/>
    </row>
    <row r="839" spans="1:23" s="8" customFormat="1" x14ac:dyDescent="0.2">
      <c r="A839" s="11"/>
      <c r="B839" s="11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106"/>
      <c r="Q839" s="59"/>
      <c r="R839" s="59"/>
      <c r="S839" s="59"/>
      <c r="T839" s="106"/>
      <c r="V839" s="7"/>
      <c r="W839" s="106"/>
    </row>
    <row r="840" spans="1:23" s="8" customFormat="1" x14ac:dyDescent="0.2">
      <c r="A840" s="11"/>
      <c r="B840" s="11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106"/>
      <c r="Q840" s="59"/>
      <c r="R840" s="59"/>
      <c r="S840" s="59"/>
      <c r="T840" s="106"/>
      <c r="V840" s="7"/>
      <c r="W840" s="106"/>
    </row>
    <row r="841" spans="1:23" s="8" customFormat="1" x14ac:dyDescent="0.2">
      <c r="A841" s="11"/>
      <c r="B841" s="11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106"/>
      <c r="Q841" s="59"/>
      <c r="R841" s="59"/>
      <c r="S841" s="59"/>
      <c r="T841" s="106"/>
      <c r="V841" s="7"/>
      <c r="W841" s="106"/>
    </row>
    <row r="842" spans="1:23" s="8" customFormat="1" x14ac:dyDescent="0.2">
      <c r="A842" s="11"/>
      <c r="B842" s="11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106"/>
      <c r="Q842" s="59"/>
      <c r="R842" s="59"/>
      <c r="S842" s="59"/>
      <c r="T842" s="106"/>
      <c r="V842" s="7"/>
      <c r="W842" s="106"/>
    </row>
    <row r="843" spans="1:23" s="8" customFormat="1" x14ac:dyDescent="0.2">
      <c r="A843" s="11"/>
      <c r="B843" s="11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106"/>
      <c r="Q843" s="59"/>
      <c r="R843" s="59"/>
      <c r="S843" s="59"/>
      <c r="T843" s="106"/>
      <c r="V843" s="7"/>
      <c r="W843" s="106"/>
    </row>
    <row r="844" spans="1:23" s="8" customFormat="1" x14ac:dyDescent="0.2">
      <c r="A844" s="11"/>
      <c r="B844" s="11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106"/>
      <c r="Q844" s="59"/>
      <c r="R844" s="59"/>
      <c r="S844" s="59"/>
      <c r="T844" s="106"/>
      <c r="V844" s="7"/>
      <c r="W844" s="106"/>
    </row>
    <row r="845" spans="1:23" s="8" customFormat="1" x14ac:dyDescent="0.2">
      <c r="A845" s="11"/>
      <c r="B845" s="11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106"/>
      <c r="Q845" s="59"/>
      <c r="R845" s="59"/>
      <c r="S845" s="59"/>
      <c r="T845" s="106"/>
      <c r="V845" s="7"/>
      <c r="W845" s="106"/>
    </row>
    <row r="846" spans="1:23" s="8" customFormat="1" x14ac:dyDescent="0.2">
      <c r="A846" s="11"/>
      <c r="B846" s="11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106"/>
      <c r="Q846" s="59"/>
      <c r="R846" s="59"/>
      <c r="S846" s="59"/>
      <c r="T846" s="106"/>
      <c r="V846" s="7"/>
      <c r="W846" s="106"/>
    </row>
    <row r="847" spans="1:23" s="8" customFormat="1" x14ac:dyDescent="0.2">
      <c r="A847" s="11"/>
      <c r="B847" s="11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106"/>
      <c r="Q847" s="59"/>
      <c r="R847" s="59"/>
      <c r="S847" s="59"/>
      <c r="T847" s="106"/>
      <c r="V847" s="7"/>
      <c r="W847" s="106"/>
    </row>
    <row r="848" spans="1:23" s="8" customFormat="1" x14ac:dyDescent="0.2">
      <c r="A848" s="11"/>
      <c r="B848" s="11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106"/>
      <c r="Q848" s="59"/>
      <c r="R848" s="59"/>
      <c r="S848" s="59"/>
      <c r="T848" s="106"/>
      <c r="V848" s="7"/>
      <c r="W848" s="106"/>
    </row>
    <row r="849" spans="1:23" s="8" customFormat="1" x14ac:dyDescent="0.2">
      <c r="A849" s="11"/>
      <c r="B849" s="11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106"/>
      <c r="Q849" s="59"/>
      <c r="R849" s="59"/>
      <c r="S849" s="59"/>
      <c r="T849" s="106"/>
      <c r="V849" s="7"/>
      <c r="W849" s="106"/>
    </row>
    <row r="850" spans="1:23" s="8" customFormat="1" x14ac:dyDescent="0.2">
      <c r="A850" s="11"/>
      <c r="B850" s="11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106"/>
      <c r="Q850" s="59"/>
      <c r="R850" s="59"/>
      <c r="S850" s="59"/>
      <c r="T850" s="106"/>
      <c r="V850" s="7"/>
      <c r="W850" s="106"/>
    </row>
    <row r="851" spans="1:23" s="8" customFormat="1" x14ac:dyDescent="0.2">
      <c r="A851" s="11"/>
      <c r="B851" s="11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106"/>
      <c r="Q851" s="59"/>
      <c r="R851" s="59"/>
      <c r="S851" s="59"/>
      <c r="T851" s="106"/>
      <c r="V851" s="7"/>
      <c r="W851" s="106"/>
    </row>
    <row r="852" spans="1:23" s="8" customFormat="1" x14ac:dyDescent="0.2">
      <c r="A852" s="11"/>
      <c r="B852" s="11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106"/>
      <c r="Q852" s="59"/>
      <c r="R852" s="59"/>
      <c r="S852" s="59"/>
      <c r="T852" s="106"/>
      <c r="V852" s="7"/>
      <c r="W852" s="106"/>
    </row>
    <row r="853" spans="1:23" s="8" customFormat="1" x14ac:dyDescent="0.2">
      <c r="A853" s="11"/>
      <c r="B853" s="11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106"/>
      <c r="Q853" s="59"/>
      <c r="R853" s="59"/>
      <c r="S853" s="59"/>
      <c r="T853" s="106"/>
      <c r="V853" s="7"/>
      <c r="W853" s="106"/>
    </row>
    <row r="854" spans="1:23" s="8" customFormat="1" x14ac:dyDescent="0.2">
      <c r="A854" s="11"/>
      <c r="B854" s="11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106"/>
      <c r="Q854" s="59"/>
      <c r="R854" s="59"/>
      <c r="S854" s="59"/>
      <c r="T854" s="106"/>
      <c r="V854" s="7"/>
      <c r="W854" s="106"/>
    </row>
    <row r="855" spans="1:23" s="8" customFormat="1" x14ac:dyDescent="0.2">
      <c r="A855" s="11"/>
      <c r="B855" s="11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106"/>
      <c r="Q855" s="59"/>
      <c r="R855" s="59"/>
      <c r="S855" s="59"/>
      <c r="T855" s="106"/>
      <c r="V855" s="7"/>
      <c r="W855" s="106"/>
    </row>
    <row r="856" spans="1:23" s="8" customFormat="1" x14ac:dyDescent="0.2">
      <c r="A856" s="11"/>
      <c r="B856" s="11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106"/>
      <c r="Q856" s="59"/>
      <c r="R856" s="59"/>
      <c r="S856" s="59"/>
      <c r="T856" s="106"/>
      <c r="V856" s="7"/>
      <c r="W856" s="106"/>
    </row>
    <row r="857" spans="1:23" s="8" customFormat="1" x14ac:dyDescent="0.2">
      <c r="A857" s="11"/>
      <c r="B857" s="11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106"/>
      <c r="Q857" s="59"/>
      <c r="R857" s="59"/>
      <c r="S857" s="59"/>
      <c r="T857" s="106"/>
      <c r="V857" s="7"/>
      <c r="W857" s="106"/>
    </row>
    <row r="858" spans="1:23" s="8" customFormat="1" x14ac:dyDescent="0.2">
      <c r="A858" s="11"/>
      <c r="B858" s="11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106"/>
      <c r="Q858" s="59"/>
      <c r="R858" s="59"/>
      <c r="S858" s="59"/>
      <c r="T858" s="106"/>
      <c r="V858" s="7"/>
      <c r="W858" s="106"/>
    </row>
    <row r="859" spans="1:23" s="8" customFormat="1" x14ac:dyDescent="0.2">
      <c r="A859" s="11"/>
      <c r="B859" s="11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106"/>
      <c r="Q859" s="59"/>
      <c r="R859" s="59"/>
      <c r="S859" s="59"/>
      <c r="T859" s="106"/>
      <c r="V859" s="7"/>
      <c r="W859" s="106"/>
    </row>
    <row r="860" spans="1:23" s="8" customFormat="1" x14ac:dyDescent="0.2">
      <c r="A860" s="11"/>
      <c r="B860" s="11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106"/>
      <c r="Q860" s="59"/>
      <c r="R860" s="59"/>
      <c r="S860" s="59"/>
      <c r="T860" s="106"/>
      <c r="V860" s="7"/>
      <c r="W860" s="106"/>
    </row>
    <row r="861" spans="1:23" s="8" customFormat="1" x14ac:dyDescent="0.2">
      <c r="A861" s="11"/>
      <c r="B861" s="11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106"/>
      <c r="Q861" s="59"/>
      <c r="R861" s="59"/>
      <c r="S861" s="59"/>
      <c r="T861" s="106"/>
      <c r="V861" s="7"/>
      <c r="W861" s="106"/>
    </row>
    <row r="862" spans="1:23" s="8" customFormat="1" x14ac:dyDescent="0.2">
      <c r="A862" s="11"/>
      <c r="B862" s="11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106"/>
      <c r="Q862" s="59"/>
      <c r="R862" s="59"/>
      <c r="S862" s="59"/>
      <c r="T862" s="106"/>
      <c r="V862" s="7"/>
      <c r="W862" s="106"/>
    </row>
    <row r="863" spans="1:23" s="8" customFormat="1" x14ac:dyDescent="0.2">
      <c r="A863" s="11"/>
      <c r="B863" s="11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106"/>
      <c r="Q863" s="59"/>
      <c r="R863" s="59"/>
      <c r="S863" s="59"/>
      <c r="T863" s="106"/>
      <c r="V863" s="7"/>
      <c r="W863" s="106"/>
    </row>
    <row r="864" spans="1:23" s="8" customFormat="1" x14ac:dyDescent="0.2">
      <c r="A864" s="11"/>
      <c r="B864" s="11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106"/>
      <c r="Q864" s="59"/>
      <c r="R864" s="59"/>
      <c r="S864" s="59"/>
      <c r="T864" s="106"/>
      <c r="V864" s="7"/>
      <c r="W864" s="106"/>
    </row>
    <row r="865" spans="1:23" s="8" customFormat="1" x14ac:dyDescent="0.2">
      <c r="A865" s="11"/>
      <c r="B865" s="11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106"/>
      <c r="Q865" s="59"/>
      <c r="R865" s="59"/>
      <c r="S865" s="59"/>
      <c r="T865" s="106"/>
      <c r="V865" s="7"/>
      <c r="W865" s="106"/>
    </row>
    <row r="866" spans="1:23" s="8" customFormat="1" x14ac:dyDescent="0.2">
      <c r="A866" s="11"/>
      <c r="B866" s="11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106"/>
      <c r="Q866" s="59"/>
      <c r="R866" s="59"/>
      <c r="S866" s="59"/>
      <c r="T866" s="106"/>
      <c r="V866" s="7"/>
      <c r="W866" s="106"/>
    </row>
    <row r="867" spans="1:23" s="8" customFormat="1" x14ac:dyDescent="0.2">
      <c r="A867" s="11"/>
      <c r="B867" s="11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106"/>
      <c r="Q867" s="59"/>
      <c r="R867" s="59"/>
      <c r="S867" s="59"/>
      <c r="T867" s="106"/>
      <c r="V867" s="7"/>
      <c r="W867" s="106"/>
    </row>
    <row r="868" spans="1:23" s="8" customFormat="1" x14ac:dyDescent="0.2">
      <c r="A868" s="11"/>
      <c r="B868" s="11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106"/>
      <c r="Q868" s="59"/>
      <c r="R868" s="59"/>
      <c r="S868" s="59"/>
      <c r="T868" s="106"/>
      <c r="V868" s="7"/>
      <c r="W868" s="106"/>
    </row>
    <row r="869" spans="1:23" s="8" customFormat="1" x14ac:dyDescent="0.2">
      <c r="A869" s="11"/>
      <c r="B869" s="11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106"/>
      <c r="Q869" s="59"/>
      <c r="R869" s="59"/>
      <c r="S869" s="59"/>
      <c r="T869" s="106"/>
      <c r="V869" s="7"/>
      <c r="W869" s="106"/>
    </row>
    <row r="870" spans="1:23" s="8" customFormat="1" x14ac:dyDescent="0.2">
      <c r="A870" s="11"/>
      <c r="B870" s="11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106"/>
      <c r="Q870" s="59"/>
      <c r="R870" s="59"/>
      <c r="S870" s="59"/>
      <c r="T870" s="106"/>
      <c r="V870" s="7"/>
      <c r="W870" s="106"/>
    </row>
    <row r="871" spans="1:23" s="8" customFormat="1" x14ac:dyDescent="0.2">
      <c r="A871" s="11"/>
      <c r="B871" s="11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106"/>
      <c r="Q871" s="59"/>
      <c r="R871" s="59"/>
      <c r="S871" s="59"/>
      <c r="T871" s="106"/>
      <c r="V871" s="7"/>
      <c r="W871" s="106"/>
    </row>
    <row r="872" spans="1:23" s="8" customFormat="1" x14ac:dyDescent="0.2">
      <c r="A872" s="11"/>
      <c r="B872" s="11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106"/>
      <c r="Q872" s="59"/>
      <c r="R872" s="59"/>
      <c r="S872" s="59"/>
      <c r="T872" s="106"/>
      <c r="V872" s="7"/>
      <c r="W872" s="106"/>
    </row>
    <row r="873" spans="1:23" s="8" customFormat="1" x14ac:dyDescent="0.2">
      <c r="A873" s="11"/>
      <c r="B873" s="11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106"/>
      <c r="Q873" s="59"/>
      <c r="R873" s="59"/>
      <c r="S873" s="59"/>
      <c r="T873" s="106"/>
      <c r="V873" s="7"/>
      <c r="W873" s="106"/>
    </row>
    <row r="874" spans="1:23" s="8" customFormat="1" x14ac:dyDescent="0.2">
      <c r="A874" s="11"/>
      <c r="B874" s="11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106"/>
      <c r="Q874" s="59"/>
      <c r="R874" s="59"/>
      <c r="S874" s="59"/>
      <c r="T874" s="106"/>
      <c r="V874" s="7"/>
      <c r="W874" s="106"/>
    </row>
    <row r="875" spans="1:23" s="8" customFormat="1" x14ac:dyDescent="0.2">
      <c r="A875" s="11"/>
      <c r="B875" s="11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106"/>
      <c r="Q875" s="59"/>
      <c r="R875" s="59"/>
      <c r="S875" s="59"/>
      <c r="T875" s="106"/>
      <c r="V875" s="7"/>
      <c r="W875" s="106"/>
    </row>
    <row r="876" spans="1:23" s="8" customFormat="1" x14ac:dyDescent="0.2">
      <c r="A876" s="11"/>
      <c r="B876" s="11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106"/>
      <c r="Q876" s="59"/>
      <c r="R876" s="59"/>
      <c r="S876" s="59"/>
      <c r="T876" s="106"/>
      <c r="V876" s="7"/>
      <c r="W876" s="106"/>
    </row>
    <row r="877" spans="1:23" s="8" customFormat="1" x14ac:dyDescent="0.2">
      <c r="A877" s="11"/>
      <c r="B877" s="11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106"/>
      <c r="Q877" s="59"/>
      <c r="R877" s="59"/>
      <c r="S877" s="59"/>
      <c r="T877" s="106"/>
      <c r="V877" s="7"/>
      <c r="W877" s="106"/>
    </row>
    <row r="878" spans="1:23" s="8" customFormat="1" x14ac:dyDescent="0.2">
      <c r="A878" s="11"/>
      <c r="B878" s="11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106"/>
      <c r="Q878" s="59"/>
      <c r="R878" s="59"/>
      <c r="S878" s="59"/>
      <c r="T878" s="106"/>
      <c r="V878" s="7"/>
      <c r="W878" s="106"/>
    </row>
    <row r="879" spans="1:23" s="8" customFormat="1" x14ac:dyDescent="0.2">
      <c r="A879" s="11"/>
      <c r="B879" s="11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106"/>
      <c r="Q879" s="59"/>
      <c r="R879" s="59"/>
      <c r="S879" s="59"/>
      <c r="T879" s="106"/>
      <c r="V879" s="7"/>
      <c r="W879" s="106"/>
    </row>
    <row r="880" spans="1:23" s="8" customFormat="1" x14ac:dyDescent="0.2">
      <c r="A880" s="11"/>
      <c r="B880" s="11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106"/>
      <c r="Q880" s="59"/>
      <c r="R880" s="59"/>
      <c r="S880" s="59"/>
      <c r="T880" s="106"/>
      <c r="V880" s="7"/>
      <c r="W880" s="106"/>
    </row>
    <row r="881" spans="1:23" s="8" customFormat="1" x14ac:dyDescent="0.2">
      <c r="A881" s="11"/>
      <c r="B881" s="11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106"/>
      <c r="Q881" s="59"/>
      <c r="R881" s="59"/>
      <c r="S881" s="59"/>
      <c r="T881" s="106"/>
      <c r="V881" s="7"/>
      <c r="W881" s="106"/>
    </row>
    <row r="882" spans="1:23" s="8" customFormat="1" x14ac:dyDescent="0.2">
      <c r="A882" s="11"/>
      <c r="B882" s="11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106"/>
      <c r="Q882" s="59"/>
      <c r="R882" s="59"/>
      <c r="S882" s="59"/>
      <c r="T882" s="106"/>
      <c r="V882" s="7"/>
      <c r="W882" s="106"/>
    </row>
    <row r="883" spans="1:23" s="8" customFormat="1" x14ac:dyDescent="0.2">
      <c r="A883" s="11"/>
      <c r="B883" s="11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106"/>
      <c r="Q883" s="59"/>
      <c r="R883" s="59"/>
      <c r="S883" s="59"/>
      <c r="T883" s="106"/>
      <c r="V883" s="7"/>
      <c r="W883" s="106"/>
    </row>
    <row r="884" spans="1:23" s="8" customFormat="1" x14ac:dyDescent="0.2">
      <c r="A884" s="11"/>
      <c r="B884" s="11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106"/>
      <c r="Q884" s="59"/>
      <c r="R884" s="59"/>
      <c r="S884" s="59"/>
      <c r="T884" s="106"/>
      <c r="V884" s="7"/>
      <c r="W884" s="106"/>
    </row>
    <row r="885" spans="1:23" s="8" customFormat="1" x14ac:dyDescent="0.2">
      <c r="A885" s="11"/>
      <c r="B885" s="11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106"/>
      <c r="Q885" s="59"/>
      <c r="R885" s="59"/>
      <c r="S885" s="59"/>
      <c r="T885" s="106"/>
      <c r="V885" s="7"/>
      <c r="W885" s="106"/>
    </row>
    <row r="886" spans="1:23" s="8" customFormat="1" x14ac:dyDescent="0.2">
      <c r="A886" s="11"/>
      <c r="B886" s="11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106"/>
      <c r="Q886" s="59"/>
      <c r="R886" s="59"/>
      <c r="S886" s="59"/>
      <c r="T886" s="106"/>
      <c r="V886" s="7"/>
      <c r="W886" s="106"/>
    </row>
    <row r="887" spans="1:23" s="8" customFormat="1" x14ac:dyDescent="0.2">
      <c r="A887" s="11"/>
      <c r="B887" s="11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106"/>
      <c r="Q887" s="59"/>
      <c r="R887" s="59"/>
      <c r="S887" s="59"/>
      <c r="T887" s="106"/>
      <c r="V887" s="7"/>
      <c r="W887" s="106"/>
    </row>
    <row r="888" spans="1:23" s="8" customFormat="1" x14ac:dyDescent="0.2">
      <c r="A888" s="11"/>
      <c r="B888" s="11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106"/>
      <c r="Q888" s="59"/>
      <c r="R888" s="59"/>
      <c r="S888" s="59"/>
      <c r="T888" s="106"/>
      <c r="V888" s="7"/>
      <c r="W888" s="106"/>
    </row>
    <row r="889" spans="1:23" s="8" customFormat="1" x14ac:dyDescent="0.2">
      <c r="A889" s="11"/>
      <c r="B889" s="11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106"/>
      <c r="Q889" s="59"/>
      <c r="R889" s="59"/>
      <c r="S889" s="59"/>
      <c r="T889" s="106"/>
      <c r="V889" s="7"/>
      <c r="W889" s="106"/>
    </row>
    <row r="890" spans="1:23" s="8" customFormat="1" x14ac:dyDescent="0.2">
      <c r="A890" s="11"/>
      <c r="B890" s="11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106"/>
      <c r="Q890" s="59"/>
      <c r="R890" s="59"/>
      <c r="S890" s="59"/>
      <c r="T890" s="106"/>
      <c r="V890" s="7"/>
      <c r="W890" s="106"/>
    </row>
    <row r="891" spans="1:23" s="8" customFormat="1" x14ac:dyDescent="0.2">
      <c r="A891" s="11"/>
      <c r="B891" s="11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106"/>
      <c r="Q891" s="59"/>
      <c r="R891" s="59"/>
      <c r="S891" s="59"/>
      <c r="T891" s="106"/>
      <c r="V891" s="7"/>
      <c r="W891" s="106"/>
    </row>
    <row r="892" spans="1:23" s="8" customFormat="1" x14ac:dyDescent="0.2">
      <c r="A892" s="11"/>
      <c r="B892" s="11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106"/>
      <c r="Q892" s="59"/>
      <c r="R892" s="59"/>
      <c r="S892" s="59"/>
      <c r="T892" s="106"/>
      <c r="V892" s="7"/>
      <c r="W892" s="106"/>
    </row>
    <row r="893" spans="1:23" s="8" customFormat="1" x14ac:dyDescent="0.2">
      <c r="A893" s="11"/>
      <c r="B893" s="11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106"/>
      <c r="Q893" s="59"/>
      <c r="R893" s="59"/>
      <c r="S893" s="59"/>
      <c r="T893" s="106"/>
      <c r="V893" s="7"/>
      <c r="W893" s="106"/>
    </row>
    <row r="894" spans="1:23" s="8" customFormat="1" x14ac:dyDescent="0.2">
      <c r="A894" s="11"/>
      <c r="B894" s="11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106"/>
      <c r="Q894" s="59"/>
      <c r="R894" s="59"/>
      <c r="S894" s="59"/>
      <c r="T894" s="106"/>
      <c r="V894" s="7"/>
      <c r="W894" s="106"/>
    </row>
    <row r="895" spans="1:23" s="8" customFormat="1" x14ac:dyDescent="0.2">
      <c r="A895" s="11"/>
      <c r="B895" s="11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106"/>
      <c r="Q895" s="59"/>
      <c r="R895" s="59"/>
      <c r="S895" s="59"/>
      <c r="T895" s="106"/>
      <c r="V895" s="7"/>
      <c r="W895" s="106"/>
    </row>
    <row r="896" spans="1:23" s="8" customFormat="1" x14ac:dyDescent="0.2">
      <c r="A896" s="11"/>
      <c r="B896" s="11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106"/>
      <c r="Q896" s="59"/>
      <c r="R896" s="59"/>
      <c r="S896" s="59"/>
      <c r="T896" s="106"/>
      <c r="V896" s="7"/>
      <c r="W896" s="106"/>
    </row>
    <row r="897" spans="1:23" s="8" customFormat="1" x14ac:dyDescent="0.2">
      <c r="A897" s="11"/>
      <c r="B897" s="11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106"/>
      <c r="Q897" s="59"/>
      <c r="R897" s="59"/>
      <c r="S897" s="59"/>
      <c r="T897" s="106"/>
      <c r="V897" s="7"/>
      <c r="W897" s="106"/>
    </row>
    <row r="898" spans="1:23" s="8" customFormat="1" x14ac:dyDescent="0.2">
      <c r="A898" s="11"/>
      <c r="B898" s="11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106"/>
      <c r="Q898" s="59"/>
      <c r="R898" s="59"/>
      <c r="S898" s="59"/>
      <c r="T898" s="106"/>
      <c r="V898" s="7"/>
      <c r="W898" s="106"/>
    </row>
    <row r="899" spans="1:23" s="8" customFormat="1" x14ac:dyDescent="0.2">
      <c r="A899" s="11"/>
      <c r="B899" s="11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106"/>
      <c r="Q899" s="59"/>
      <c r="R899" s="59"/>
      <c r="S899" s="59"/>
      <c r="T899" s="106"/>
      <c r="V899" s="7"/>
      <c r="W899" s="106"/>
    </row>
    <row r="900" spans="1:23" s="8" customFormat="1" x14ac:dyDescent="0.2">
      <c r="A900" s="11"/>
      <c r="B900" s="11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106"/>
      <c r="Q900" s="59"/>
      <c r="R900" s="59"/>
      <c r="S900" s="59"/>
      <c r="T900" s="106"/>
      <c r="V900" s="7"/>
      <c r="W900" s="106"/>
    </row>
    <row r="901" spans="1:23" s="8" customFormat="1" x14ac:dyDescent="0.2">
      <c r="A901" s="11"/>
      <c r="B901" s="11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106"/>
      <c r="Q901" s="59"/>
      <c r="R901" s="59"/>
      <c r="S901" s="59"/>
      <c r="T901" s="106"/>
      <c r="V901" s="7"/>
      <c r="W901" s="106"/>
    </row>
    <row r="902" spans="1:23" s="8" customFormat="1" x14ac:dyDescent="0.2">
      <c r="A902" s="11"/>
      <c r="B902" s="11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106"/>
      <c r="Q902" s="59"/>
      <c r="R902" s="59"/>
      <c r="S902" s="59"/>
      <c r="T902" s="106"/>
      <c r="V902" s="7"/>
      <c r="W902" s="106"/>
    </row>
    <row r="903" spans="1:23" s="8" customFormat="1" x14ac:dyDescent="0.2">
      <c r="A903" s="11"/>
      <c r="B903" s="11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106"/>
      <c r="Q903" s="59"/>
      <c r="R903" s="59"/>
      <c r="S903" s="59"/>
      <c r="T903" s="106"/>
      <c r="V903" s="7"/>
      <c r="W903" s="106"/>
    </row>
    <row r="904" spans="1:23" s="8" customFormat="1" x14ac:dyDescent="0.2">
      <c r="A904" s="11"/>
      <c r="B904" s="11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106"/>
      <c r="Q904" s="59"/>
      <c r="R904" s="59"/>
      <c r="S904" s="59"/>
      <c r="T904" s="106"/>
      <c r="V904" s="7"/>
      <c r="W904" s="106"/>
    </row>
    <row r="905" spans="1:23" s="8" customFormat="1" x14ac:dyDescent="0.2">
      <c r="A905" s="11"/>
      <c r="B905" s="11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106"/>
      <c r="Q905" s="59"/>
      <c r="R905" s="59"/>
      <c r="S905" s="59"/>
      <c r="T905" s="106"/>
      <c r="V905" s="7"/>
      <c r="W905" s="106"/>
    </row>
    <row r="906" spans="1:23" s="8" customFormat="1" x14ac:dyDescent="0.2">
      <c r="A906" s="11"/>
      <c r="B906" s="11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106"/>
      <c r="Q906" s="59"/>
      <c r="R906" s="59"/>
      <c r="S906" s="59"/>
      <c r="T906" s="106"/>
      <c r="V906" s="7"/>
      <c r="W906" s="106"/>
    </row>
    <row r="907" spans="1:23" s="8" customFormat="1" x14ac:dyDescent="0.2">
      <c r="A907" s="11"/>
      <c r="B907" s="11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106"/>
      <c r="Q907" s="59"/>
      <c r="R907" s="59"/>
      <c r="S907" s="59"/>
      <c r="T907" s="106"/>
      <c r="V907" s="7"/>
      <c r="W907" s="106"/>
    </row>
    <row r="908" spans="1:23" s="8" customFormat="1" x14ac:dyDescent="0.2">
      <c r="A908" s="11"/>
      <c r="B908" s="11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106"/>
      <c r="Q908" s="59"/>
      <c r="R908" s="59"/>
      <c r="S908" s="59"/>
      <c r="T908" s="106"/>
      <c r="V908" s="7"/>
      <c r="W908" s="106"/>
    </row>
    <row r="909" spans="1:23" s="8" customFormat="1" x14ac:dyDescent="0.2">
      <c r="A909" s="11"/>
      <c r="B909" s="11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106"/>
      <c r="Q909" s="59"/>
      <c r="R909" s="59"/>
      <c r="S909" s="59"/>
      <c r="T909" s="106"/>
      <c r="V909" s="7"/>
      <c r="W909" s="106"/>
    </row>
    <row r="910" spans="1:23" s="8" customFormat="1" x14ac:dyDescent="0.2">
      <c r="A910" s="11"/>
      <c r="B910" s="11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106"/>
      <c r="Q910" s="59"/>
      <c r="R910" s="59"/>
      <c r="S910" s="59"/>
      <c r="T910" s="106"/>
      <c r="V910" s="7"/>
      <c r="W910" s="106"/>
    </row>
    <row r="911" spans="1:23" s="8" customFormat="1" x14ac:dyDescent="0.2">
      <c r="A911" s="11"/>
      <c r="B911" s="11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106"/>
      <c r="Q911" s="59"/>
      <c r="R911" s="59"/>
      <c r="S911" s="59"/>
      <c r="T911" s="106"/>
      <c r="V911" s="7"/>
      <c r="W911" s="106"/>
    </row>
    <row r="912" spans="1:23" s="8" customFormat="1" x14ac:dyDescent="0.2">
      <c r="A912" s="11"/>
      <c r="B912" s="11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106"/>
      <c r="Q912" s="59"/>
      <c r="R912" s="59"/>
      <c r="S912" s="59"/>
      <c r="T912" s="106"/>
      <c r="V912" s="7"/>
      <c r="W912" s="106"/>
    </row>
    <row r="913" spans="1:23" s="8" customFormat="1" x14ac:dyDescent="0.2">
      <c r="A913" s="11"/>
      <c r="B913" s="11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106"/>
      <c r="Q913" s="59"/>
      <c r="R913" s="59"/>
      <c r="S913" s="59"/>
      <c r="T913" s="106"/>
      <c r="V913" s="7"/>
      <c r="W913" s="106"/>
    </row>
    <row r="914" spans="1:23" s="8" customFormat="1" x14ac:dyDescent="0.2">
      <c r="A914" s="11"/>
      <c r="B914" s="11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106"/>
      <c r="Q914" s="59"/>
      <c r="R914" s="59"/>
      <c r="S914" s="59"/>
      <c r="T914" s="106"/>
      <c r="V914" s="7"/>
      <c r="W914" s="106"/>
    </row>
    <row r="915" spans="1:23" s="8" customFormat="1" x14ac:dyDescent="0.2">
      <c r="A915" s="11"/>
      <c r="B915" s="11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106"/>
      <c r="Q915" s="59"/>
      <c r="R915" s="59"/>
      <c r="S915" s="59"/>
      <c r="T915" s="106"/>
      <c r="V915" s="7"/>
      <c r="W915" s="106"/>
    </row>
    <row r="916" spans="1:23" s="8" customFormat="1" x14ac:dyDescent="0.2">
      <c r="A916" s="11"/>
      <c r="B916" s="11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106"/>
      <c r="Q916" s="59"/>
      <c r="R916" s="59"/>
      <c r="S916" s="59"/>
      <c r="T916" s="106"/>
      <c r="V916" s="7"/>
      <c r="W916" s="106"/>
    </row>
    <row r="917" spans="1:23" s="8" customFormat="1" x14ac:dyDescent="0.2">
      <c r="A917" s="11"/>
      <c r="B917" s="11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106"/>
      <c r="Q917" s="59"/>
      <c r="R917" s="59"/>
      <c r="S917" s="59"/>
      <c r="T917" s="106"/>
      <c r="V917" s="7"/>
      <c r="W917" s="106"/>
    </row>
    <row r="918" spans="1:23" s="8" customFormat="1" x14ac:dyDescent="0.2">
      <c r="A918" s="11"/>
      <c r="B918" s="11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106"/>
      <c r="Q918" s="59"/>
      <c r="R918" s="59"/>
      <c r="S918" s="59"/>
      <c r="T918" s="106"/>
      <c r="V918" s="7"/>
      <c r="W918" s="106"/>
    </row>
    <row r="919" spans="1:23" s="8" customFormat="1" x14ac:dyDescent="0.2">
      <c r="A919" s="11"/>
      <c r="B919" s="11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106"/>
      <c r="Q919" s="59"/>
      <c r="R919" s="59"/>
      <c r="S919" s="59"/>
      <c r="T919" s="106"/>
      <c r="V919" s="7"/>
      <c r="W919" s="106"/>
    </row>
    <row r="920" spans="1:23" s="8" customFormat="1" x14ac:dyDescent="0.2">
      <c r="A920" s="11"/>
      <c r="B920" s="11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106"/>
      <c r="Q920" s="59"/>
      <c r="R920" s="59"/>
      <c r="S920" s="59"/>
      <c r="T920" s="106"/>
      <c r="V920" s="7"/>
      <c r="W920" s="106"/>
    </row>
    <row r="921" spans="1:23" s="8" customFormat="1" x14ac:dyDescent="0.2">
      <c r="A921" s="11"/>
      <c r="B921" s="11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106"/>
      <c r="Q921" s="59"/>
      <c r="R921" s="59"/>
      <c r="S921" s="59"/>
      <c r="T921" s="106"/>
      <c r="V921" s="7"/>
      <c r="W921" s="106"/>
    </row>
    <row r="922" spans="1:23" s="8" customFormat="1" x14ac:dyDescent="0.2">
      <c r="A922" s="11"/>
      <c r="B922" s="11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106"/>
      <c r="Q922" s="59"/>
      <c r="R922" s="59"/>
      <c r="S922" s="59"/>
      <c r="T922" s="106"/>
      <c r="V922" s="7"/>
      <c r="W922" s="106"/>
    </row>
    <row r="923" spans="1:23" s="8" customFormat="1" x14ac:dyDescent="0.2">
      <c r="A923" s="11"/>
      <c r="B923" s="11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106"/>
      <c r="Q923" s="59"/>
      <c r="R923" s="59"/>
      <c r="S923" s="59"/>
      <c r="T923" s="106"/>
      <c r="V923" s="7"/>
      <c r="W923" s="106"/>
    </row>
    <row r="924" spans="1:23" s="8" customFormat="1" x14ac:dyDescent="0.2">
      <c r="A924" s="11"/>
      <c r="B924" s="11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106"/>
      <c r="Q924" s="59"/>
      <c r="R924" s="59"/>
      <c r="S924" s="59"/>
      <c r="T924" s="106"/>
      <c r="V924" s="7"/>
      <c r="W924" s="106"/>
    </row>
    <row r="925" spans="1:23" s="8" customFormat="1" x14ac:dyDescent="0.2">
      <c r="A925" s="11"/>
      <c r="B925" s="11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106"/>
      <c r="Q925" s="59"/>
      <c r="R925" s="59"/>
      <c r="S925" s="59"/>
      <c r="T925" s="106"/>
      <c r="V925" s="7"/>
      <c r="W925" s="106"/>
    </row>
    <row r="926" spans="1:23" s="8" customFormat="1" x14ac:dyDescent="0.2">
      <c r="A926" s="11"/>
      <c r="B926" s="11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106"/>
      <c r="Q926" s="59"/>
      <c r="R926" s="59"/>
      <c r="S926" s="59"/>
      <c r="T926" s="106"/>
      <c r="V926" s="7"/>
      <c r="W926" s="106"/>
    </row>
    <row r="927" spans="1:23" s="8" customFormat="1" x14ac:dyDescent="0.2">
      <c r="A927" s="11"/>
      <c r="B927" s="11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106"/>
      <c r="Q927" s="59"/>
      <c r="R927" s="59"/>
      <c r="S927" s="59"/>
      <c r="T927" s="106"/>
      <c r="V927" s="7"/>
      <c r="W927" s="106"/>
    </row>
    <row r="928" spans="1:23" s="8" customFormat="1" x14ac:dyDescent="0.2">
      <c r="A928" s="11"/>
      <c r="B928" s="11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106"/>
      <c r="Q928" s="59"/>
      <c r="R928" s="59"/>
      <c r="S928" s="59"/>
      <c r="T928" s="106"/>
      <c r="V928" s="7"/>
      <c r="W928" s="106"/>
    </row>
    <row r="929" spans="1:23" s="8" customFormat="1" x14ac:dyDescent="0.2">
      <c r="A929" s="11"/>
      <c r="B929" s="11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106"/>
      <c r="Q929" s="59"/>
      <c r="R929" s="59"/>
      <c r="S929" s="59"/>
      <c r="T929" s="106"/>
      <c r="V929" s="7"/>
      <c r="W929" s="106"/>
    </row>
    <row r="930" spans="1:23" s="8" customFormat="1" x14ac:dyDescent="0.2">
      <c r="A930" s="11"/>
      <c r="B930" s="11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106"/>
      <c r="Q930" s="59"/>
      <c r="R930" s="59"/>
      <c r="S930" s="59"/>
      <c r="T930" s="106"/>
      <c r="V930" s="7"/>
      <c r="W930" s="106"/>
    </row>
    <row r="931" spans="1:23" s="8" customFormat="1" x14ac:dyDescent="0.2">
      <c r="A931" s="11"/>
      <c r="B931" s="11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106"/>
      <c r="Q931" s="59"/>
      <c r="R931" s="59"/>
      <c r="S931" s="59"/>
      <c r="T931" s="106"/>
      <c r="V931" s="7"/>
      <c r="W931" s="106"/>
    </row>
    <row r="932" spans="1:23" s="8" customFormat="1" x14ac:dyDescent="0.2">
      <c r="A932" s="11"/>
      <c r="B932" s="11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106"/>
      <c r="Q932" s="59"/>
      <c r="R932" s="59"/>
      <c r="S932" s="59"/>
      <c r="T932" s="106"/>
      <c r="V932" s="7"/>
      <c r="W932" s="106"/>
    </row>
    <row r="933" spans="1:23" s="8" customFormat="1" x14ac:dyDescent="0.2">
      <c r="A933" s="11"/>
      <c r="B933" s="11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106"/>
      <c r="Q933" s="59"/>
      <c r="R933" s="59"/>
      <c r="S933" s="59"/>
      <c r="T933" s="106"/>
      <c r="V933" s="7"/>
      <c r="W933" s="106"/>
    </row>
    <row r="934" spans="1:23" s="8" customFormat="1" x14ac:dyDescent="0.2">
      <c r="A934" s="11"/>
      <c r="B934" s="11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106"/>
      <c r="Q934" s="59"/>
      <c r="R934" s="59"/>
      <c r="S934" s="59"/>
      <c r="T934" s="106"/>
      <c r="V934" s="7"/>
      <c r="W934" s="106"/>
    </row>
    <row r="935" spans="1:23" s="8" customFormat="1" x14ac:dyDescent="0.2">
      <c r="A935" s="11"/>
      <c r="B935" s="11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106"/>
      <c r="Q935" s="59"/>
      <c r="R935" s="59"/>
      <c r="S935" s="59"/>
      <c r="T935" s="106"/>
      <c r="V935" s="7"/>
      <c r="W935" s="106"/>
    </row>
    <row r="936" spans="1:23" s="8" customFormat="1" x14ac:dyDescent="0.2">
      <c r="A936" s="11"/>
      <c r="B936" s="11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106"/>
      <c r="Q936" s="59"/>
      <c r="R936" s="59"/>
      <c r="S936" s="59"/>
      <c r="T936" s="106"/>
      <c r="V936" s="7"/>
      <c r="W936" s="106"/>
    </row>
    <row r="937" spans="1:23" s="8" customFormat="1" x14ac:dyDescent="0.2">
      <c r="A937" s="11"/>
      <c r="B937" s="11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106"/>
      <c r="Q937" s="59"/>
      <c r="R937" s="59"/>
      <c r="S937" s="59"/>
      <c r="T937" s="106"/>
      <c r="V937" s="7"/>
      <c r="W937" s="106"/>
    </row>
    <row r="938" spans="1:23" s="8" customFormat="1" x14ac:dyDescent="0.2">
      <c r="A938" s="11"/>
      <c r="B938" s="11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106"/>
      <c r="Q938" s="59"/>
      <c r="R938" s="59"/>
      <c r="S938" s="59"/>
      <c r="T938" s="106"/>
      <c r="V938" s="7"/>
      <c r="W938" s="106"/>
    </row>
    <row r="939" spans="1:23" s="8" customFormat="1" x14ac:dyDescent="0.2">
      <c r="A939" s="11"/>
      <c r="B939" s="11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106"/>
      <c r="Q939" s="59"/>
      <c r="R939" s="59"/>
      <c r="S939" s="59"/>
      <c r="T939" s="106"/>
      <c r="V939" s="7"/>
      <c r="W939" s="106"/>
    </row>
    <row r="940" spans="1:23" s="8" customFormat="1" x14ac:dyDescent="0.2">
      <c r="A940" s="11"/>
      <c r="B940" s="11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106"/>
      <c r="Q940" s="59"/>
      <c r="R940" s="59"/>
      <c r="S940" s="59"/>
      <c r="T940" s="106"/>
      <c r="V940" s="7"/>
      <c r="W940" s="106"/>
    </row>
    <row r="941" spans="1:23" s="8" customFormat="1" x14ac:dyDescent="0.2">
      <c r="A941" s="11"/>
      <c r="B941" s="11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106"/>
      <c r="Q941" s="59"/>
      <c r="R941" s="59"/>
      <c r="S941" s="59"/>
      <c r="T941" s="106"/>
      <c r="V941" s="7"/>
      <c r="W941" s="106"/>
    </row>
    <row r="942" spans="1:23" s="8" customFormat="1" x14ac:dyDescent="0.2">
      <c r="A942" s="11"/>
      <c r="B942" s="11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106"/>
      <c r="Q942" s="59"/>
      <c r="R942" s="59"/>
      <c r="S942" s="59"/>
      <c r="T942" s="106"/>
      <c r="V942" s="7"/>
      <c r="W942" s="106"/>
    </row>
    <row r="943" spans="1:23" s="8" customFormat="1" x14ac:dyDescent="0.2">
      <c r="A943" s="11"/>
      <c r="B943" s="11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106"/>
      <c r="Q943" s="59"/>
      <c r="R943" s="59"/>
      <c r="S943" s="59"/>
      <c r="T943" s="106"/>
      <c r="V943" s="7"/>
      <c r="W943" s="106"/>
    </row>
    <row r="944" spans="1:23" s="8" customFormat="1" x14ac:dyDescent="0.2">
      <c r="A944" s="11"/>
      <c r="B944" s="11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106"/>
      <c r="Q944" s="59"/>
      <c r="R944" s="59"/>
      <c r="S944" s="59"/>
      <c r="T944" s="106"/>
      <c r="V944" s="7"/>
      <c r="W944" s="106"/>
    </row>
    <row r="945" spans="1:23" s="8" customFormat="1" x14ac:dyDescent="0.2">
      <c r="A945" s="11"/>
      <c r="B945" s="11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106"/>
      <c r="Q945" s="59"/>
      <c r="R945" s="59"/>
      <c r="S945" s="59"/>
      <c r="T945" s="106"/>
      <c r="V945" s="7"/>
      <c r="W945" s="106"/>
    </row>
    <row r="946" spans="1:23" s="8" customFormat="1" x14ac:dyDescent="0.2">
      <c r="A946" s="11"/>
      <c r="B946" s="11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106"/>
      <c r="Q946" s="59"/>
      <c r="R946" s="59"/>
      <c r="S946" s="59"/>
      <c r="T946" s="106"/>
      <c r="V946" s="7"/>
      <c r="W946" s="106"/>
    </row>
    <row r="947" spans="1:23" s="8" customFormat="1" x14ac:dyDescent="0.2">
      <c r="A947" s="11"/>
      <c r="B947" s="11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106"/>
      <c r="Q947" s="59"/>
      <c r="R947" s="59"/>
      <c r="S947" s="59"/>
      <c r="T947" s="106"/>
      <c r="V947" s="7"/>
      <c r="W947" s="106"/>
    </row>
    <row r="948" spans="1:23" s="8" customFormat="1" x14ac:dyDescent="0.2">
      <c r="A948" s="11"/>
      <c r="B948" s="11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106"/>
      <c r="Q948" s="59"/>
      <c r="R948" s="59"/>
      <c r="S948" s="59"/>
      <c r="T948" s="106"/>
      <c r="V948" s="7"/>
      <c r="W948" s="106"/>
    </row>
    <row r="949" spans="1:23" s="8" customFormat="1" x14ac:dyDescent="0.2">
      <c r="A949" s="11"/>
      <c r="B949" s="11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106"/>
      <c r="Q949" s="59"/>
      <c r="R949" s="59"/>
      <c r="S949" s="59"/>
      <c r="T949" s="106"/>
      <c r="V949" s="7"/>
      <c r="W949" s="106"/>
    </row>
    <row r="950" spans="1:23" s="8" customFormat="1" x14ac:dyDescent="0.2">
      <c r="A950" s="11"/>
      <c r="B950" s="11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106"/>
      <c r="Q950" s="59"/>
      <c r="R950" s="59"/>
      <c r="S950" s="59"/>
      <c r="T950" s="106"/>
      <c r="V950" s="7"/>
      <c r="W950" s="106"/>
    </row>
    <row r="951" spans="1:23" s="8" customFormat="1" x14ac:dyDescent="0.2">
      <c r="A951" s="11"/>
      <c r="B951" s="11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106"/>
      <c r="Q951" s="59"/>
      <c r="R951" s="59"/>
      <c r="S951" s="59"/>
      <c r="T951" s="106"/>
      <c r="V951" s="7"/>
      <c r="W951" s="106"/>
    </row>
    <row r="952" spans="1:23" s="8" customFormat="1" x14ac:dyDescent="0.2">
      <c r="A952" s="11"/>
      <c r="B952" s="11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106"/>
      <c r="Q952" s="59"/>
      <c r="R952" s="59"/>
      <c r="S952" s="59"/>
      <c r="T952" s="106"/>
      <c r="V952" s="7"/>
      <c r="W952" s="106"/>
    </row>
    <row r="953" spans="1:23" s="8" customFormat="1" x14ac:dyDescent="0.2">
      <c r="A953" s="11"/>
      <c r="B953" s="11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106"/>
      <c r="Q953" s="59"/>
      <c r="R953" s="59"/>
      <c r="S953" s="59"/>
      <c r="T953" s="106"/>
      <c r="V953" s="7"/>
      <c r="W953" s="106"/>
    </row>
    <row r="954" spans="1:23" s="8" customFormat="1" x14ac:dyDescent="0.2">
      <c r="A954" s="11"/>
      <c r="B954" s="11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106"/>
      <c r="Q954" s="59"/>
      <c r="R954" s="59"/>
      <c r="S954" s="59"/>
      <c r="T954" s="106"/>
      <c r="V954" s="7"/>
      <c r="W954" s="106"/>
    </row>
    <row r="955" spans="1:23" s="8" customFormat="1" x14ac:dyDescent="0.2">
      <c r="A955" s="11"/>
      <c r="B955" s="11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106"/>
      <c r="Q955" s="59"/>
      <c r="R955" s="59"/>
      <c r="S955" s="59"/>
      <c r="T955" s="106"/>
      <c r="V955" s="7"/>
      <c r="W955" s="106"/>
    </row>
    <row r="956" spans="1:23" s="8" customFormat="1" x14ac:dyDescent="0.2">
      <c r="A956" s="11"/>
      <c r="B956" s="11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106"/>
      <c r="Q956" s="59"/>
      <c r="R956" s="59"/>
      <c r="S956" s="59"/>
      <c r="T956" s="106"/>
      <c r="V956" s="7"/>
      <c r="W956" s="106"/>
    </row>
    <row r="957" spans="1:23" s="8" customFormat="1" x14ac:dyDescent="0.2">
      <c r="A957" s="11"/>
      <c r="B957" s="11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106"/>
      <c r="Q957" s="59"/>
      <c r="R957" s="59"/>
      <c r="S957" s="59"/>
      <c r="T957" s="106"/>
      <c r="V957" s="7"/>
      <c r="W957" s="106"/>
    </row>
    <row r="958" spans="1:23" s="8" customFormat="1" x14ac:dyDescent="0.2">
      <c r="A958" s="11"/>
      <c r="B958" s="11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106"/>
      <c r="Q958" s="59"/>
      <c r="R958" s="59"/>
      <c r="S958" s="59"/>
      <c r="T958" s="106"/>
      <c r="V958" s="7"/>
      <c r="W958" s="106"/>
    </row>
    <row r="959" spans="1:23" s="8" customFormat="1" x14ac:dyDescent="0.2">
      <c r="A959" s="11"/>
      <c r="B959" s="11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106"/>
      <c r="Q959" s="59"/>
      <c r="R959" s="59"/>
      <c r="S959" s="59"/>
      <c r="T959" s="106"/>
      <c r="V959" s="7"/>
      <c r="W959" s="106"/>
    </row>
    <row r="960" spans="1:23" s="8" customFormat="1" x14ac:dyDescent="0.2">
      <c r="A960" s="11"/>
      <c r="B960" s="11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106"/>
      <c r="Q960" s="59"/>
      <c r="R960" s="59"/>
      <c r="S960" s="59"/>
      <c r="T960" s="106"/>
      <c r="V960" s="7"/>
      <c r="W960" s="106"/>
    </row>
    <row r="961" spans="1:23" s="8" customFormat="1" x14ac:dyDescent="0.2">
      <c r="A961" s="11"/>
      <c r="B961" s="11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106"/>
      <c r="Q961" s="59"/>
      <c r="R961" s="59"/>
      <c r="S961" s="59"/>
      <c r="T961" s="106"/>
      <c r="V961" s="7"/>
      <c r="W961" s="106"/>
    </row>
    <row r="962" spans="1:23" s="8" customFormat="1" x14ac:dyDescent="0.2">
      <c r="A962" s="11"/>
      <c r="B962" s="11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106"/>
      <c r="Q962" s="59"/>
      <c r="R962" s="59"/>
      <c r="S962" s="59"/>
      <c r="T962" s="106"/>
      <c r="V962" s="7"/>
      <c r="W962" s="106"/>
    </row>
    <row r="963" spans="1:23" s="8" customFormat="1" x14ac:dyDescent="0.2">
      <c r="A963" s="11"/>
      <c r="B963" s="11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106"/>
      <c r="Q963" s="59"/>
      <c r="R963" s="59"/>
      <c r="S963" s="59"/>
      <c r="T963" s="106"/>
      <c r="V963" s="7"/>
      <c r="W963" s="106"/>
    </row>
    <row r="964" spans="1:23" s="8" customFormat="1" x14ac:dyDescent="0.2">
      <c r="A964" s="11"/>
      <c r="B964" s="11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106"/>
      <c r="Q964" s="59"/>
      <c r="R964" s="59"/>
      <c r="S964" s="59"/>
      <c r="T964" s="106"/>
      <c r="V964" s="7"/>
      <c r="W964" s="106"/>
    </row>
    <row r="965" spans="1:23" s="8" customFormat="1" x14ac:dyDescent="0.2">
      <c r="A965" s="11"/>
      <c r="B965" s="11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106"/>
      <c r="Q965" s="59"/>
      <c r="R965" s="59"/>
      <c r="S965" s="59"/>
      <c r="T965" s="106"/>
      <c r="V965" s="7"/>
      <c r="W965" s="106"/>
    </row>
    <row r="966" spans="1:23" s="8" customFormat="1" x14ac:dyDescent="0.2">
      <c r="A966" s="11"/>
      <c r="B966" s="11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106"/>
      <c r="Q966" s="59"/>
      <c r="R966" s="59"/>
      <c r="S966" s="59"/>
      <c r="T966" s="106"/>
      <c r="V966" s="7"/>
      <c r="W966" s="106"/>
    </row>
    <row r="967" spans="1:23" s="8" customFormat="1" x14ac:dyDescent="0.2">
      <c r="A967" s="11"/>
      <c r="B967" s="11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106"/>
      <c r="Q967" s="59"/>
      <c r="R967" s="59"/>
      <c r="S967" s="59"/>
      <c r="T967" s="106"/>
      <c r="V967" s="7"/>
      <c r="W967" s="106"/>
    </row>
    <row r="968" spans="1:23" s="8" customFormat="1" x14ac:dyDescent="0.2">
      <c r="A968" s="11"/>
      <c r="B968" s="11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106"/>
      <c r="Q968" s="59"/>
      <c r="R968" s="59"/>
      <c r="S968" s="59"/>
      <c r="T968" s="106"/>
      <c r="V968" s="7"/>
      <c r="W968" s="106"/>
    </row>
    <row r="969" spans="1:23" s="8" customFormat="1" x14ac:dyDescent="0.2">
      <c r="A969" s="11"/>
      <c r="B969" s="11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106"/>
      <c r="Q969" s="59"/>
      <c r="R969" s="59"/>
      <c r="S969" s="59"/>
      <c r="T969" s="106"/>
      <c r="V969" s="7"/>
      <c r="W969" s="106"/>
    </row>
    <row r="970" spans="1:23" s="8" customFormat="1" x14ac:dyDescent="0.2">
      <c r="A970" s="11"/>
      <c r="B970" s="11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106"/>
      <c r="Q970" s="59"/>
      <c r="R970" s="59"/>
      <c r="S970" s="59"/>
      <c r="T970" s="106"/>
      <c r="V970" s="7"/>
      <c r="W970" s="106"/>
    </row>
    <row r="971" spans="1:23" s="8" customFormat="1" x14ac:dyDescent="0.2">
      <c r="A971" s="11"/>
      <c r="B971" s="11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106"/>
      <c r="Q971" s="59"/>
      <c r="R971" s="59"/>
      <c r="S971" s="59"/>
      <c r="T971" s="106"/>
      <c r="V971" s="7"/>
      <c r="W971" s="106"/>
    </row>
    <row r="972" spans="1:23" s="8" customFormat="1" x14ac:dyDescent="0.2">
      <c r="A972" s="11"/>
      <c r="B972" s="11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106"/>
      <c r="Q972" s="59"/>
      <c r="R972" s="59"/>
      <c r="S972" s="59"/>
      <c r="T972" s="106"/>
      <c r="V972" s="7"/>
      <c r="W972" s="106"/>
    </row>
    <row r="973" spans="1:23" s="8" customFormat="1" x14ac:dyDescent="0.2">
      <c r="A973" s="11"/>
      <c r="B973" s="11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106"/>
      <c r="Q973" s="59"/>
      <c r="R973" s="59"/>
      <c r="S973" s="59"/>
      <c r="T973" s="106"/>
      <c r="V973" s="7"/>
      <c r="W973" s="106"/>
    </row>
    <row r="974" spans="1:23" s="8" customFormat="1" x14ac:dyDescent="0.2">
      <c r="A974" s="11"/>
      <c r="B974" s="11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106"/>
      <c r="Q974" s="59"/>
      <c r="R974" s="59"/>
      <c r="S974" s="59"/>
      <c r="T974" s="106"/>
      <c r="V974" s="7"/>
      <c r="W974" s="106"/>
    </row>
    <row r="975" spans="1:23" s="8" customFormat="1" x14ac:dyDescent="0.2">
      <c r="A975" s="11"/>
      <c r="B975" s="11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106"/>
      <c r="Q975" s="59"/>
      <c r="R975" s="59"/>
      <c r="S975" s="59"/>
      <c r="T975" s="106"/>
      <c r="V975" s="7"/>
      <c r="W975" s="106"/>
    </row>
    <row r="976" spans="1:23" s="8" customFormat="1" x14ac:dyDescent="0.2">
      <c r="A976" s="11"/>
      <c r="B976" s="11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106"/>
      <c r="Q976" s="59"/>
      <c r="R976" s="59"/>
      <c r="S976" s="59"/>
      <c r="T976" s="106"/>
      <c r="V976" s="7"/>
      <c r="W976" s="106"/>
    </row>
    <row r="977" spans="1:23" s="8" customFormat="1" x14ac:dyDescent="0.2">
      <c r="A977" s="11"/>
      <c r="B977" s="11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106"/>
      <c r="Q977" s="59"/>
      <c r="R977" s="59"/>
      <c r="S977" s="59"/>
      <c r="T977" s="106"/>
      <c r="V977" s="7"/>
      <c r="W977" s="106"/>
    </row>
    <row r="978" spans="1:23" s="8" customFormat="1" x14ac:dyDescent="0.2">
      <c r="A978" s="11"/>
      <c r="B978" s="11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106"/>
      <c r="Q978" s="59"/>
      <c r="R978" s="59"/>
      <c r="S978" s="59"/>
      <c r="T978" s="106"/>
      <c r="V978" s="7"/>
      <c r="W978" s="106"/>
    </row>
    <row r="979" spans="1:23" s="8" customFormat="1" x14ac:dyDescent="0.2">
      <c r="A979" s="11"/>
      <c r="B979" s="11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106"/>
      <c r="Q979" s="59"/>
      <c r="R979" s="59"/>
      <c r="S979" s="59"/>
      <c r="T979" s="106"/>
      <c r="V979" s="7"/>
      <c r="W979" s="106"/>
    </row>
    <row r="980" spans="1:23" s="8" customFormat="1" x14ac:dyDescent="0.2">
      <c r="A980" s="11"/>
      <c r="B980" s="11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106"/>
      <c r="Q980" s="59"/>
      <c r="R980" s="59"/>
      <c r="S980" s="59"/>
      <c r="T980" s="106"/>
      <c r="V980" s="7"/>
      <c r="W980" s="106"/>
    </row>
    <row r="981" spans="1:23" s="8" customFormat="1" x14ac:dyDescent="0.2">
      <c r="A981" s="11"/>
      <c r="B981" s="11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106"/>
      <c r="Q981" s="59"/>
      <c r="R981" s="59"/>
      <c r="S981" s="59"/>
      <c r="T981" s="106"/>
      <c r="V981" s="7"/>
      <c r="W981" s="106"/>
    </row>
    <row r="982" spans="1:23" s="8" customFormat="1" x14ac:dyDescent="0.2">
      <c r="A982" s="11"/>
      <c r="B982" s="11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106"/>
      <c r="Q982" s="59"/>
      <c r="R982" s="59"/>
      <c r="S982" s="59"/>
      <c r="T982" s="106"/>
      <c r="V982" s="7"/>
      <c r="W982" s="106"/>
    </row>
    <row r="983" spans="1:23" s="8" customFormat="1" x14ac:dyDescent="0.2">
      <c r="A983" s="11"/>
      <c r="B983" s="11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106"/>
      <c r="Q983" s="59"/>
      <c r="R983" s="59"/>
      <c r="S983" s="59"/>
      <c r="T983" s="106"/>
      <c r="V983" s="7"/>
      <c r="W983" s="106"/>
    </row>
    <row r="984" spans="1:23" s="8" customFormat="1" x14ac:dyDescent="0.2">
      <c r="A984" s="11"/>
      <c r="B984" s="11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106"/>
      <c r="Q984" s="59"/>
      <c r="R984" s="59"/>
      <c r="S984" s="59"/>
      <c r="T984" s="106"/>
      <c r="V984" s="7"/>
      <c r="W984" s="106"/>
    </row>
    <row r="985" spans="1:23" s="8" customFormat="1" x14ac:dyDescent="0.2">
      <c r="A985" s="11"/>
      <c r="B985" s="11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106"/>
      <c r="Q985" s="59"/>
      <c r="R985" s="59"/>
      <c r="S985" s="59"/>
      <c r="T985" s="106"/>
      <c r="V985" s="7"/>
      <c r="W985" s="106"/>
    </row>
    <row r="986" spans="1:23" s="8" customFormat="1" x14ac:dyDescent="0.2">
      <c r="A986" s="11"/>
      <c r="B986" s="11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106"/>
      <c r="Q986" s="59"/>
      <c r="R986" s="59"/>
      <c r="S986" s="59"/>
      <c r="T986" s="106"/>
      <c r="V986" s="7"/>
      <c r="W986" s="106"/>
    </row>
    <row r="987" spans="1:23" s="8" customFormat="1" x14ac:dyDescent="0.2">
      <c r="A987" s="11"/>
      <c r="B987" s="11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106"/>
      <c r="Q987" s="59"/>
      <c r="R987" s="59"/>
      <c r="S987" s="59"/>
      <c r="T987" s="106"/>
      <c r="V987" s="7"/>
      <c r="W987" s="106"/>
    </row>
    <row r="988" spans="1:23" s="8" customFormat="1" x14ac:dyDescent="0.2">
      <c r="A988" s="11"/>
      <c r="B988" s="11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106"/>
      <c r="Q988" s="59"/>
      <c r="R988" s="59"/>
      <c r="S988" s="59"/>
      <c r="T988" s="106"/>
      <c r="V988" s="7"/>
      <c r="W988" s="106"/>
    </row>
    <row r="989" spans="1:23" s="8" customFormat="1" x14ac:dyDescent="0.2">
      <c r="A989" s="11"/>
      <c r="B989" s="11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106"/>
      <c r="Q989" s="59"/>
      <c r="R989" s="59"/>
      <c r="S989" s="59"/>
      <c r="T989" s="106"/>
      <c r="V989" s="7"/>
      <c r="W989" s="106"/>
    </row>
    <row r="990" spans="1:23" s="8" customFormat="1" x14ac:dyDescent="0.2">
      <c r="A990" s="11"/>
      <c r="B990" s="11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106"/>
      <c r="Q990" s="59"/>
      <c r="R990" s="59"/>
      <c r="S990" s="59"/>
      <c r="T990" s="106"/>
      <c r="V990" s="7"/>
      <c r="W990" s="106"/>
    </row>
    <row r="991" spans="1:23" s="8" customFormat="1" x14ac:dyDescent="0.2">
      <c r="A991" s="11"/>
      <c r="B991" s="11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106"/>
      <c r="Q991" s="59"/>
      <c r="R991" s="59"/>
      <c r="S991" s="59"/>
      <c r="T991" s="106"/>
      <c r="V991" s="7"/>
      <c r="W991" s="106"/>
    </row>
    <row r="992" spans="1:23" s="8" customFormat="1" x14ac:dyDescent="0.2">
      <c r="A992" s="11"/>
      <c r="B992" s="11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106"/>
      <c r="Q992" s="59"/>
      <c r="R992" s="59"/>
      <c r="S992" s="59"/>
      <c r="T992" s="106"/>
      <c r="V992" s="7"/>
      <c r="W992" s="106"/>
    </row>
    <row r="993" spans="1:23" s="8" customFormat="1" x14ac:dyDescent="0.2">
      <c r="A993" s="11"/>
      <c r="B993" s="11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106"/>
      <c r="Q993" s="59"/>
      <c r="R993" s="59"/>
      <c r="S993" s="59"/>
      <c r="T993" s="106"/>
      <c r="V993" s="7"/>
      <c r="W993" s="106"/>
    </row>
    <row r="994" spans="1:23" s="8" customFormat="1" x14ac:dyDescent="0.2">
      <c r="A994" s="11"/>
      <c r="B994" s="11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106"/>
      <c r="Q994" s="59"/>
      <c r="R994" s="59"/>
      <c r="S994" s="59"/>
      <c r="T994" s="106"/>
      <c r="V994" s="7"/>
      <c r="W994" s="106"/>
    </row>
    <row r="995" spans="1:23" s="8" customFormat="1" x14ac:dyDescent="0.2">
      <c r="A995" s="11"/>
      <c r="B995" s="11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106"/>
      <c r="Q995" s="59"/>
      <c r="R995" s="59"/>
      <c r="S995" s="59"/>
      <c r="T995" s="106"/>
      <c r="V995" s="7"/>
      <c r="W995" s="106"/>
    </row>
    <row r="996" spans="1:23" s="8" customFormat="1" x14ac:dyDescent="0.2">
      <c r="A996" s="11"/>
      <c r="B996" s="11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106"/>
      <c r="Q996" s="59"/>
      <c r="R996" s="59"/>
      <c r="S996" s="59"/>
      <c r="T996" s="106"/>
      <c r="V996" s="7"/>
      <c r="W996" s="106"/>
    </row>
    <row r="997" spans="1:23" s="8" customFormat="1" x14ac:dyDescent="0.2">
      <c r="A997" s="11"/>
      <c r="B997" s="11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106"/>
      <c r="Q997" s="59"/>
      <c r="R997" s="59"/>
      <c r="S997" s="59"/>
      <c r="T997" s="106"/>
      <c r="V997" s="7"/>
      <c r="W997" s="106"/>
    </row>
    <row r="998" spans="1:23" s="8" customFormat="1" x14ac:dyDescent="0.2">
      <c r="A998" s="11"/>
      <c r="B998" s="11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106"/>
      <c r="Q998" s="59"/>
      <c r="R998" s="59"/>
      <c r="S998" s="59"/>
      <c r="T998" s="106"/>
      <c r="V998" s="7"/>
      <c r="W998" s="106"/>
    </row>
    <row r="999" spans="1:23" s="8" customFormat="1" x14ac:dyDescent="0.2">
      <c r="A999" s="11"/>
      <c r="B999" s="11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106"/>
      <c r="Q999" s="59"/>
      <c r="R999" s="59"/>
      <c r="S999" s="59"/>
      <c r="T999" s="106"/>
      <c r="V999" s="7"/>
      <c r="W999" s="106"/>
    </row>
    <row r="1000" spans="1:23" s="8" customFormat="1" x14ac:dyDescent="0.2">
      <c r="A1000" s="11"/>
      <c r="B1000" s="11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106"/>
      <c r="Q1000" s="59"/>
      <c r="R1000" s="59"/>
      <c r="S1000" s="59"/>
      <c r="T1000" s="106"/>
      <c r="V1000" s="7"/>
      <c r="W1000" s="106"/>
    </row>
    <row r="1001" spans="1:23" s="8" customFormat="1" x14ac:dyDescent="0.2">
      <c r="A1001" s="11"/>
      <c r="B1001" s="11"/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106"/>
      <c r="Q1001" s="59"/>
      <c r="R1001" s="59"/>
      <c r="S1001" s="59"/>
      <c r="T1001" s="106"/>
      <c r="V1001" s="7"/>
      <c r="W1001" s="106"/>
    </row>
    <row r="1002" spans="1:23" s="8" customFormat="1" x14ac:dyDescent="0.2">
      <c r="A1002" s="11"/>
      <c r="B1002" s="11"/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106"/>
      <c r="Q1002" s="59"/>
      <c r="R1002" s="59"/>
      <c r="S1002" s="59"/>
      <c r="T1002" s="106"/>
      <c r="V1002" s="7"/>
      <c r="W1002" s="106"/>
    </row>
    <row r="1003" spans="1:23" s="8" customFormat="1" x14ac:dyDescent="0.2">
      <c r="A1003" s="11"/>
      <c r="B1003" s="11"/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106"/>
      <c r="Q1003" s="59"/>
      <c r="R1003" s="59"/>
      <c r="S1003" s="59"/>
      <c r="T1003" s="106"/>
      <c r="V1003" s="7"/>
      <c r="W1003" s="106"/>
    </row>
    <row r="1004" spans="1:23" s="8" customFormat="1" x14ac:dyDescent="0.2">
      <c r="A1004" s="11"/>
      <c r="B1004" s="11"/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106"/>
      <c r="Q1004" s="59"/>
      <c r="R1004" s="59"/>
      <c r="S1004" s="59"/>
      <c r="T1004" s="106"/>
      <c r="V1004" s="7"/>
      <c r="W1004" s="106"/>
    </row>
    <row r="1005" spans="1:23" s="8" customFormat="1" x14ac:dyDescent="0.2">
      <c r="A1005" s="11"/>
      <c r="B1005" s="11"/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106"/>
      <c r="Q1005" s="59"/>
      <c r="R1005" s="59"/>
      <c r="S1005" s="59"/>
      <c r="T1005" s="106"/>
      <c r="V1005" s="7"/>
      <c r="W1005" s="106"/>
    </row>
    <row r="1006" spans="1:23" s="8" customFormat="1" x14ac:dyDescent="0.2">
      <c r="A1006" s="11"/>
      <c r="B1006" s="11"/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106"/>
      <c r="Q1006" s="59"/>
      <c r="R1006" s="59"/>
      <c r="S1006" s="59"/>
      <c r="T1006" s="106"/>
      <c r="V1006" s="7"/>
      <c r="W1006" s="106"/>
    </row>
    <row r="1007" spans="1:23" s="8" customFormat="1" x14ac:dyDescent="0.2">
      <c r="A1007" s="11"/>
      <c r="B1007" s="11"/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106"/>
      <c r="Q1007" s="59"/>
      <c r="R1007" s="59"/>
      <c r="S1007" s="59"/>
      <c r="T1007" s="106"/>
      <c r="V1007" s="7"/>
      <c r="W1007" s="106"/>
    </row>
    <row r="1008" spans="1:23" s="8" customFormat="1" x14ac:dyDescent="0.2">
      <c r="A1008" s="11"/>
      <c r="B1008" s="11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106"/>
      <c r="Q1008" s="59"/>
      <c r="R1008" s="59"/>
      <c r="S1008" s="59"/>
      <c r="T1008" s="106"/>
      <c r="V1008" s="7"/>
      <c r="W1008" s="106"/>
    </row>
    <row r="1009" spans="1:23" s="8" customFormat="1" x14ac:dyDescent="0.2">
      <c r="A1009" s="11"/>
      <c r="B1009" s="11"/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106"/>
      <c r="Q1009" s="59"/>
      <c r="R1009" s="59"/>
      <c r="S1009" s="59"/>
      <c r="T1009" s="106"/>
      <c r="V1009" s="7"/>
      <c r="W1009" s="106"/>
    </row>
    <row r="1010" spans="1:23" s="8" customFormat="1" x14ac:dyDescent="0.2">
      <c r="A1010" s="11"/>
      <c r="B1010" s="11"/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106"/>
      <c r="Q1010" s="59"/>
      <c r="R1010" s="59"/>
      <c r="S1010" s="59"/>
      <c r="T1010" s="106"/>
      <c r="V1010" s="7"/>
      <c r="W1010" s="106"/>
    </row>
    <row r="1011" spans="1:23" s="8" customFormat="1" x14ac:dyDescent="0.2">
      <c r="A1011" s="11"/>
      <c r="B1011" s="11"/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106"/>
      <c r="Q1011" s="59"/>
      <c r="R1011" s="59"/>
      <c r="S1011" s="59"/>
      <c r="T1011" s="106"/>
      <c r="V1011" s="7"/>
      <c r="W1011" s="106"/>
    </row>
    <row r="1012" spans="1:23" s="8" customFormat="1" x14ac:dyDescent="0.2">
      <c r="A1012" s="11"/>
      <c r="B1012" s="11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106"/>
      <c r="Q1012" s="59"/>
      <c r="R1012" s="59"/>
      <c r="S1012" s="59"/>
      <c r="T1012" s="106"/>
      <c r="V1012" s="7"/>
      <c r="W1012" s="106"/>
    </row>
    <row r="1013" spans="1:23" s="8" customFormat="1" x14ac:dyDescent="0.2">
      <c r="A1013" s="11"/>
      <c r="B1013" s="11"/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106"/>
      <c r="Q1013" s="59"/>
      <c r="R1013" s="59"/>
      <c r="S1013" s="59"/>
      <c r="T1013" s="106"/>
      <c r="V1013" s="7"/>
      <c r="W1013" s="106"/>
    </row>
    <row r="1014" spans="1:23" s="8" customFormat="1" x14ac:dyDescent="0.2">
      <c r="A1014" s="11"/>
      <c r="B1014" s="11"/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106"/>
      <c r="Q1014" s="59"/>
      <c r="R1014" s="59"/>
      <c r="S1014" s="59"/>
      <c r="T1014" s="106"/>
      <c r="V1014" s="7"/>
      <c r="W1014" s="106"/>
    </row>
    <row r="1015" spans="1:23" s="8" customFormat="1" x14ac:dyDescent="0.2">
      <c r="A1015" s="11"/>
      <c r="B1015" s="11"/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106"/>
      <c r="Q1015" s="59"/>
      <c r="R1015" s="59"/>
      <c r="S1015" s="59"/>
      <c r="T1015" s="106"/>
      <c r="V1015" s="7"/>
      <c r="W1015" s="106"/>
    </row>
    <row r="1016" spans="1:23" s="8" customFormat="1" x14ac:dyDescent="0.2">
      <c r="A1016" s="11"/>
      <c r="B1016" s="11"/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106"/>
      <c r="Q1016" s="59"/>
      <c r="R1016" s="59"/>
      <c r="S1016" s="59"/>
      <c r="T1016" s="106"/>
      <c r="V1016" s="7"/>
      <c r="W1016" s="106"/>
    </row>
    <row r="1017" spans="1:23" s="8" customFormat="1" x14ac:dyDescent="0.2">
      <c r="A1017" s="11"/>
      <c r="B1017" s="11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106"/>
      <c r="Q1017" s="59"/>
      <c r="R1017" s="59"/>
      <c r="S1017" s="59"/>
      <c r="T1017" s="106"/>
      <c r="V1017" s="7"/>
      <c r="W1017" s="106"/>
    </row>
    <row r="1018" spans="1:23" s="8" customFormat="1" x14ac:dyDescent="0.2">
      <c r="A1018" s="11"/>
      <c r="B1018" s="11"/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106"/>
      <c r="Q1018" s="59"/>
      <c r="R1018" s="59"/>
      <c r="S1018" s="59"/>
      <c r="T1018" s="106"/>
      <c r="V1018" s="7"/>
      <c r="W1018" s="106"/>
    </row>
    <row r="1019" spans="1:23" s="8" customFormat="1" x14ac:dyDescent="0.2">
      <c r="A1019" s="11"/>
      <c r="B1019" s="11"/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106"/>
      <c r="Q1019" s="59"/>
      <c r="R1019" s="59"/>
      <c r="S1019" s="59"/>
      <c r="T1019" s="106"/>
      <c r="V1019" s="7"/>
      <c r="W1019" s="106"/>
    </row>
    <row r="1020" spans="1:23" s="8" customFormat="1" x14ac:dyDescent="0.2">
      <c r="A1020" s="11"/>
      <c r="B1020" s="11"/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106"/>
      <c r="Q1020" s="59"/>
      <c r="R1020" s="59"/>
      <c r="S1020" s="59"/>
      <c r="T1020" s="106"/>
      <c r="V1020" s="7"/>
      <c r="W1020" s="106"/>
    </row>
    <row r="1021" spans="1:23" s="8" customFormat="1" x14ac:dyDescent="0.2">
      <c r="A1021" s="11"/>
      <c r="B1021" s="11"/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106"/>
      <c r="Q1021" s="59"/>
      <c r="R1021" s="59"/>
      <c r="S1021" s="59"/>
      <c r="T1021" s="106"/>
      <c r="V1021" s="7"/>
      <c r="W1021" s="106"/>
    </row>
    <row r="1022" spans="1:23" s="8" customFormat="1" x14ac:dyDescent="0.2">
      <c r="A1022" s="11"/>
      <c r="B1022" s="11"/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106"/>
      <c r="Q1022" s="59"/>
      <c r="R1022" s="59"/>
      <c r="S1022" s="59"/>
      <c r="T1022" s="106"/>
      <c r="V1022" s="7"/>
      <c r="W1022" s="106"/>
    </row>
    <row r="1023" spans="1:23" s="8" customFormat="1" x14ac:dyDescent="0.2">
      <c r="A1023" s="11"/>
      <c r="B1023" s="11"/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106"/>
      <c r="Q1023" s="59"/>
      <c r="R1023" s="59"/>
      <c r="S1023" s="59"/>
      <c r="T1023" s="106"/>
      <c r="V1023" s="7"/>
      <c r="W1023" s="106"/>
    </row>
    <row r="1024" spans="1:23" s="8" customFormat="1" x14ac:dyDescent="0.2">
      <c r="A1024" s="11"/>
      <c r="B1024" s="11"/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106"/>
      <c r="Q1024" s="59"/>
      <c r="R1024" s="59"/>
      <c r="S1024" s="59"/>
      <c r="T1024" s="106"/>
      <c r="V1024" s="7"/>
      <c r="W1024" s="106"/>
    </row>
    <row r="1025" spans="1:23" s="8" customFormat="1" x14ac:dyDescent="0.2">
      <c r="A1025" s="11"/>
      <c r="B1025" s="11"/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106"/>
      <c r="Q1025" s="59"/>
      <c r="R1025" s="59"/>
      <c r="S1025" s="59"/>
      <c r="T1025" s="106"/>
      <c r="V1025" s="7"/>
      <c r="W1025" s="106"/>
    </row>
    <row r="1026" spans="1:23" s="8" customFormat="1" x14ac:dyDescent="0.2">
      <c r="A1026" s="11"/>
      <c r="B1026" s="11"/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106"/>
      <c r="Q1026" s="59"/>
      <c r="R1026" s="59"/>
      <c r="S1026" s="59"/>
      <c r="T1026" s="106"/>
      <c r="V1026" s="7"/>
      <c r="W1026" s="106"/>
    </row>
    <row r="1027" spans="1:23" s="8" customFormat="1" x14ac:dyDescent="0.2">
      <c r="A1027" s="11"/>
      <c r="B1027" s="11"/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106"/>
      <c r="Q1027" s="59"/>
      <c r="R1027" s="59"/>
      <c r="S1027" s="59"/>
      <c r="T1027" s="106"/>
      <c r="V1027" s="7"/>
      <c r="W1027" s="106"/>
    </row>
    <row r="1028" spans="1:23" s="8" customFormat="1" x14ac:dyDescent="0.2">
      <c r="A1028" s="11"/>
      <c r="B1028" s="11"/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106"/>
      <c r="Q1028" s="59"/>
      <c r="R1028" s="59"/>
      <c r="S1028" s="59"/>
      <c r="T1028" s="106"/>
      <c r="V1028" s="7"/>
      <c r="W1028" s="106"/>
    </row>
    <row r="1029" spans="1:23" s="8" customFormat="1" x14ac:dyDescent="0.2">
      <c r="A1029" s="11"/>
      <c r="B1029" s="11"/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106"/>
      <c r="Q1029" s="59"/>
      <c r="R1029" s="59"/>
      <c r="S1029" s="59"/>
      <c r="T1029" s="106"/>
      <c r="V1029" s="7"/>
      <c r="W1029" s="106"/>
    </row>
    <row r="1030" spans="1:23" s="8" customFormat="1" x14ac:dyDescent="0.2">
      <c r="A1030" s="11"/>
      <c r="B1030" s="11"/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106"/>
      <c r="Q1030" s="59"/>
      <c r="R1030" s="59"/>
      <c r="S1030" s="59"/>
      <c r="T1030" s="106"/>
      <c r="V1030" s="7"/>
      <c r="W1030" s="106"/>
    </row>
    <row r="1031" spans="1:23" s="8" customFormat="1" x14ac:dyDescent="0.2">
      <c r="A1031" s="11"/>
      <c r="B1031" s="11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106"/>
      <c r="Q1031" s="59"/>
      <c r="R1031" s="59"/>
      <c r="S1031" s="59"/>
      <c r="T1031" s="106"/>
      <c r="V1031" s="7"/>
      <c r="W1031" s="106"/>
    </row>
    <row r="1032" spans="1:23" s="8" customFormat="1" x14ac:dyDescent="0.2">
      <c r="A1032" s="11"/>
      <c r="B1032" s="11"/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106"/>
      <c r="Q1032" s="59"/>
      <c r="R1032" s="59"/>
      <c r="S1032" s="59"/>
      <c r="T1032" s="106"/>
      <c r="V1032" s="7"/>
      <c r="W1032" s="106"/>
    </row>
    <row r="1033" spans="1:23" s="8" customFormat="1" x14ac:dyDescent="0.2">
      <c r="A1033" s="11"/>
      <c r="B1033" s="11"/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106"/>
      <c r="Q1033" s="59"/>
      <c r="R1033" s="59"/>
      <c r="S1033" s="59"/>
      <c r="T1033" s="106"/>
      <c r="V1033" s="7"/>
      <c r="W1033" s="106"/>
    </row>
    <row r="1034" spans="1:23" s="8" customFormat="1" x14ac:dyDescent="0.2">
      <c r="A1034" s="11"/>
      <c r="B1034" s="11"/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106"/>
      <c r="Q1034" s="59"/>
      <c r="R1034" s="59"/>
      <c r="S1034" s="59"/>
      <c r="T1034" s="106"/>
      <c r="V1034" s="7"/>
      <c r="W1034" s="106"/>
    </row>
    <row r="1035" spans="1:23" s="8" customFormat="1" x14ac:dyDescent="0.2">
      <c r="A1035" s="11"/>
      <c r="B1035" s="11"/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106"/>
      <c r="Q1035" s="59"/>
      <c r="R1035" s="59"/>
      <c r="S1035" s="59"/>
      <c r="T1035" s="106"/>
      <c r="V1035" s="7"/>
      <c r="W1035" s="106"/>
    </row>
    <row r="1036" spans="1:23" s="8" customFormat="1" x14ac:dyDescent="0.2">
      <c r="A1036" s="11"/>
      <c r="B1036" s="11"/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106"/>
      <c r="Q1036" s="59"/>
      <c r="R1036" s="59"/>
      <c r="S1036" s="59"/>
      <c r="T1036" s="106"/>
      <c r="V1036" s="7"/>
      <c r="W1036" s="106"/>
    </row>
    <row r="1037" spans="1:23" s="8" customFormat="1" x14ac:dyDescent="0.2">
      <c r="A1037" s="11"/>
      <c r="B1037" s="11"/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106"/>
      <c r="Q1037" s="59"/>
      <c r="R1037" s="59"/>
      <c r="S1037" s="59"/>
      <c r="T1037" s="106"/>
      <c r="V1037" s="7"/>
      <c r="W1037" s="106"/>
    </row>
    <row r="1038" spans="1:23" s="8" customFormat="1" x14ac:dyDescent="0.2">
      <c r="A1038" s="11"/>
      <c r="B1038" s="11"/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106"/>
      <c r="Q1038" s="59"/>
      <c r="R1038" s="59"/>
      <c r="S1038" s="59"/>
      <c r="T1038" s="106"/>
      <c r="V1038" s="7"/>
      <c r="W1038" s="106"/>
    </row>
    <row r="1039" spans="1:23" s="8" customFormat="1" x14ac:dyDescent="0.2">
      <c r="A1039" s="11"/>
      <c r="B1039" s="11"/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106"/>
      <c r="Q1039" s="59"/>
      <c r="R1039" s="59"/>
      <c r="S1039" s="59"/>
      <c r="T1039" s="106"/>
      <c r="V1039" s="7"/>
      <c r="W1039" s="106"/>
    </row>
    <row r="1040" spans="1:23" s="8" customFormat="1" x14ac:dyDescent="0.2">
      <c r="A1040" s="11"/>
      <c r="B1040" s="11"/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106"/>
      <c r="Q1040" s="59"/>
      <c r="R1040" s="59"/>
      <c r="S1040" s="59"/>
      <c r="T1040" s="106"/>
      <c r="V1040" s="7"/>
      <c r="W1040" s="106"/>
    </row>
    <row r="1041" spans="1:23" s="8" customFormat="1" x14ac:dyDescent="0.2">
      <c r="A1041" s="11"/>
      <c r="B1041" s="11"/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106"/>
      <c r="Q1041" s="59"/>
      <c r="R1041" s="59"/>
      <c r="S1041" s="59"/>
      <c r="T1041" s="106"/>
      <c r="V1041" s="7"/>
      <c r="W1041" s="106"/>
    </row>
    <row r="1042" spans="1:23" s="8" customFormat="1" x14ac:dyDescent="0.2">
      <c r="A1042" s="11"/>
      <c r="B1042" s="11"/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106"/>
      <c r="Q1042" s="59"/>
      <c r="R1042" s="59"/>
      <c r="S1042" s="59"/>
      <c r="T1042" s="106"/>
      <c r="V1042" s="7"/>
      <c r="W1042" s="106"/>
    </row>
    <row r="1043" spans="1:23" s="8" customFormat="1" x14ac:dyDescent="0.2">
      <c r="A1043" s="11"/>
      <c r="B1043" s="11"/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106"/>
      <c r="Q1043" s="59"/>
      <c r="R1043" s="59"/>
      <c r="S1043" s="59"/>
      <c r="T1043" s="106"/>
      <c r="V1043" s="7"/>
      <c r="W1043" s="106"/>
    </row>
    <row r="1044" spans="1:23" s="8" customFormat="1" x14ac:dyDescent="0.2">
      <c r="A1044" s="11"/>
      <c r="B1044" s="11"/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106"/>
      <c r="Q1044" s="59"/>
      <c r="R1044" s="59"/>
      <c r="S1044" s="59"/>
      <c r="T1044" s="106"/>
      <c r="V1044" s="7"/>
      <c r="W1044" s="106"/>
    </row>
    <row r="1045" spans="1:23" s="8" customFormat="1" x14ac:dyDescent="0.2">
      <c r="A1045" s="11"/>
      <c r="B1045" s="11"/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106"/>
      <c r="Q1045" s="59"/>
      <c r="R1045" s="59"/>
      <c r="S1045" s="59"/>
      <c r="T1045" s="106"/>
      <c r="V1045" s="7"/>
      <c r="W1045" s="106"/>
    </row>
    <row r="1046" spans="1:23" s="8" customFormat="1" x14ac:dyDescent="0.2">
      <c r="A1046" s="11"/>
      <c r="B1046" s="11"/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106"/>
      <c r="Q1046" s="59"/>
      <c r="R1046" s="59"/>
      <c r="S1046" s="59"/>
      <c r="T1046" s="106"/>
      <c r="V1046" s="7"/>
      <c r="W1046" s="106"/>
    </row>
    <row r="1047" spans="1:23" s="8" customFormat="1" x14ac:dyDescent="0.2">
      <c r="A1047" s="11"/>
      <c r="B1047" s="11"/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106"/>
      <c r="Q1047" s="59"/>
      <c r="R1047" s="59"/>
      <c r="S1047" s="59"/>
      <c r="T1047" s="106"/>
      <c r="V1047" s="7"/>
      <c r="W1047" s="106"/>
    </row>
    <row r="1048" spans="1:23" s="8" customFormat="1" x14ac:dyDescent="0.2">
      <c r="A1048" s="11"/>
      <c r="B1048" s="11"/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106"/>
      <c r="Q1048" s="59"/>
      <c r="R1048" s="59"/>
      <c r="S1048" s="59"/>
      <c r="T1048" s="106"/>
      <c r="V1048" s="7"/>
      <c r="W1048" s="106"/>
    </row>
    <row r="1049" spans="1:23" s="8" customFormat="1" x14ac:dyDescent="0.2">
      <c r="A1049" s="11"/>
      <c r="B1049" s="11"/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106"/>
      <c r="Q1049" s="59"/>
      <c r="R1049" s="59"/>
      <c r="S1049" s="59"/>
      <c r="T1049" s="106"/>
      <c r="V1049" s="7"/>
      <c r="W1049" s="106"/>
    </row>
    <row r="1050" spans="1:23" s="8" customFormat="1" x14ac:dyDescent="0.2">
      <c r="A1050" s="11"/>
      <c r="B1050" s="11"/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106"/>
      <c r="Q1050" s="59"/>
      <c r="R1050" s="59"/>
      <c r="S1050" s="59"/>
      <c r="T1050" s="106"/>
      <c r="V1050" s="7"/>
      <c r="W1050" s="106"/>
    </row>
    <row r="1051" spans="1:23" s="8" customFormat="1" x14ac:dyDescent="0.2">
      <c r="A1051" s="11"/>
      <c r="B1051" s="11"/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106"/>
      <c r="Q1051" s="59"/>
      <c r="R1051" s="59"/>
      <c r="S1051" s="59"/>
      <c r="T1051" s="106"/>
      <c r="V1051" s="7"/>
      <c r="W1051" s="106"/>
    </row>
    <row r="1052" spans="1:23" s="8" customFormat="1" x14ac:dyDescent="0.2">
      <c r="A1052" s="11"/>
      <c r="B1052" s="11"/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106"/>
      <c r="Q1052" s="59"/>
      <c r="R1052" s="59"/>
      <c r="S1052" s="59"/>
      <c r="T1052" s="106"/>
      <c r="V1052" s="7"/>
      <c r="W1052" s="106"/>
    </row>
    <row r="1053" spans="1:23" s="8" customFormat="1" x14ac:dyDescent="0.2">
      <c r="A1053" s="11"/>
      <c r="B1053" s="11"/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106"/>
      <c r="Q1053" s="59"/>
      <c r="R1053" s="59"/>
      <c r="S1053" s="59"/>
      <c r="T1053" s="106"/>
      <c r="V1053" s="7"/>
      <c r="W1053" s="106"/>
    </row>
    <row r="1054" spans="1:23" s="8" customFormat="1" x14ac:dyDescent="0.2">
      <c r="A1054" s="11"/>
      <c r="B1054" s="11"/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106"/>
      <c r="Q1054" s="59"/>
      <c r="R1054" s="59"/>
      <c r="S1054" s="59"/>
      <c r="T1054" s="106"/>
      <c r="V1054" s="7"/>
      <c r="W1054" s="106"/>
    </row>
    <row r="1055" spans="1:23" s="8" customFormat="1" x14ac:dyDescent="0.2">
      <c r="A1055" s="11"/>
      <c r="B1055" s="11"/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106"/>
      <c r="Q1055" s="59"/>
      <c r="R1055" s="59"/>
      <c r="S1055" s="59"/>
      <c r="T1055" s="106"/>
      <c r="V1055" s="7"/>
      <c r="W1055" s="106"/>
    </row>
    <row r="1056" spans="1:23" s="8" customFormat="1" x14ac:dyDescent="0.2">
      <c r="A1056" s="11"/>
      <c r="B1056" s="11"/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106"/>
      <c r="Q1056" s="59"/>
      <c r="R1056" s="59"/>
      <c r="S1056" s="59"/>
      <c r="T1056" s="106"/>
      <c r="V1056" s="7"/>
      <c r="W1056" s="106"/>
    </row>
    <row r="1057" spans="1:23" s="8" customFormat="1" x14ac:dyDescent="0.2">
      <c r="A1057" s="11"/>
      <c r="B1057" s="11"/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106"/>
      <c r="Q1057" s="59"/>
      <c r="R1057" s="59"/>
      <c r="S1057" s="59"/>
      <c r="T1057" s="106"/>
      <c r="V1057" s="7"/>
      <c r="W1057" s="106"/>
    </row>
    <row r="1058" spans="1:23" s="8" customFormat="1" x14ac:dyDescent="0.2">
      <c r="A1058" s="11"/>
      <c r="B1058" s="11"/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106"/>
      <c r="Q1058" s="59"/>
      <c r="R1058" s="59"/>
      <c r="S1058" s="59"/>
      <c r="T1058" s="106"/>
      <c r="V1058" s="7"/>
      <c r="W1058" s="106"/>
    </row>
    <row r="1059" spans="1:23" s="8" customFormat="1" x14ac:dyDescent="0.2">
      <c r="A1059" s="11"/>
      <c r="B1059" s="11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106"/>
      <c r="Q1059" s="59"/>
      <c r="R1059" s="59"/>
      <c r="S1059" s="59"/>
      <c r="T1059" s="106"/>
      <c r="V1059" s="7"/>
      <c r="W1059" s="106"/>
    </row>
    <row r="1060" spans="1:23" s="8" customFormat="1" x14ac:dyDescent="0.2">
      <c r="A1060" s="11"/>
      <c r="B1060" s="11"/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106"/>
      <c r="Q1060" s="59"/>
      <c r="R1060" s="59"/>
      <c r="S1060" s="59"/>
      <c r="T1060" s="106"/>
      <c r="V1060" s="7"/>
      <c r="W1060" s="106"/>
    </row>
    <row r="1061" spans="1:23" s="8" customFormat="1" x14ac:dyDescent="0.2">
      <c r="A1061" s="11"/>
      <c r="B1061" s="11"/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106"/>
      <c r="Q1061" s="59"/>
      <c r="R1061" s="59"/>
      <c r="S1061" s="59"/>
      <c r="T1061" s="106"/>
      <c r="V1061" s="7"/>
      <c r="W1061" s="106"/>
    </row>
    <row r="1062" spans="1:23" s="8" customFormat="1" x14ac:dyDescent="0.2">
      <c r="A1062" s="11"/>
      <c r="B1062" s="11"/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106"/>
      <c r="Q1062" s="59"/>
      <c r="R1062" s="59"/>
      <c r="S1062" s="59"/>
      <c r="T1062" s="106"/>
      <c r="V1062" s="7"/>
      <c r="W1062" s="106"/>
    </row>
    <row r="1063" spans="1:23" s="8" customFormat="1" x14ac:dyDescent="0.2">
      <c r="A1063" s="11"/>
      <c r="B1063" s="11"/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106"/>
      <c r="Q1063" s="59"/>
      <c r="R1063" s="59"/>
      <c r="S1063" s="59"/>
      <c r="T1063" s="106"/>
      <c r="V1063" s="7"/>
      <c r="W1063" s="106"/>
    </row>
    <row r="1064" spans="1:23" s="8" customFormat="1" x14ac:dyDescent="0.2">
      <c r="A1064" s="11"/>
      <c r="B1064" s="11"/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106"/>
      <c r="Q1064" s="59"/>
      <c r="R1064" s="59"/>
      <c r="S1064" s="59"/>
      <c r="T1064" s="106"/>
      <c r="V1064" s="7"/>
      <c r="W1064" s="106"/>
    </row>
    <row r="1065" spans="1:23" s="8" customFormat="1" x14ac:dyDescent="0.2">
      <c r="A1065" s="11"/>
      <c r="B1065" s="11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106"/>
      <c r="Q1065" s="59"/>
      <c r="R1065" s="59"/>
      <c r="S1065" s="59"/>
      <c r="T1065" s="106"/>
      <c r="V1065" s="7"/>
      <c r="W1065" s="106"/>
    </row>
    <row r="1066" spans="1:23" s="8" customFormat="1" x14ac:dyDescent="0.2">
      <c r="A1066" s="11"/>
      <c r="B1066" s="11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106"/>
      <c r="Q1066" s="59"/>
      <c r="R1066" s="59"/>
      <c r="S1066" s="59"/>
      <c r="T1066" s="106"/>
      <c r="V1066" s="7"/>
      <c r="W1066" s="106"/>
    </row>
    <row r="1067" spans="1:23" s="8" customFormat="1" x14ac:dyDescent="0.2">
      <c r="A1067" s="11"/>
      <c r="B1067" s="11"/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106"/>
      <c r="Q1067" s="59"/>
      <c r="R1067" s="59"/>
      <c r="S1067" s="59"/>
      <c r="T1067" s="106"/>
      <c r="V1067" s="7"/>
      <c r="W1067" s="106"/>
    </row>
    <row r="1068" spans="1:23" s="8" customFormat="1" x14ac:dyDescent="0.2">
      <c r="A1068" s="11"/>
      <c r="B1068" s="11"/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106"/>
      <c r="Q1068" s="59"/>
      <c r="R1068" s="59"/>
      <c r="S1068" s="59"/>
      <c r="T1068" s="106"/>
      <c r="V1068" s="7"/>
      <c r="W1068" s="106"/>
    </row>
    <row r="1069" spans="1:23" s="8" customFormat="1" x14ac:dyDescent="0.2">
      <c r="A1069" s="11"/>
      <c r="B1069" s="11"/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106"/>
      <c r="Q1069" s="59"/>
      <c r="R1069" s="59"/>
      <c r="S1069" s="59"/>
      <c r="T1069" s="106"/>
      <c r="V1069" s="7"/>
      <c r="W1069" s="106"/>
    </row>
    <row r="1070" spans="1:23" s="8" customFormat="1" x14ac:dyDescent="0.2">
      <c r="A1070" s="11"/>
      <c r="B1070" s="11"/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106"/>
      <c r="Q1070" s="59"/>
      <c r="R1070" s="59"/>
      <c r="S1070" s="59"/>
      <c r="T1070" s="106"/>
      <c r="V1070" s="7"/>
      <c r="W1070" s="106"/>
    </row>
    <row r="1071" spans="1:23" s="8" customFormat="1" x14ac:dyDescent="0.2">
      <c r="A1071" s="11"/>
      <c r="B1071" s="11"/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106"/>
      <c r="Q1071" s="59"/>
      <c r="R1071" s="59"/>
      <c r="S1071" s="59"/>
      <c r="T1071" s="106"/>
      <c r="V1071" s="7"/>
      <c r="W1071" s="106"/>
    </row>
    <row r="1072" spans="1:23" s="8" customFormat="1" x14ac:dyDescent="0.2">
      <c r="A1072" s="11"/>
      <c r="B1072" s="11"/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106"/>
      <c r="Q1072" s="59"/>
      <c r="R1072" s="59"/>
      <c r="S1072" s="59"/>
      <c r="T1072" s="106"/>
      <c r="V1072" s="7"/>
      <c r="W1072" s="106"/>
    </row>
    <row r="1073" spans="1:23" s="8" customFormat="1" x14ac:dyDescent="0.2">
      <c r="A1073" s="11"/>
      <c r="B1073" s="11"/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106"/>
      <c r="Q1073" s="59"/>
      <c r="R1073" s="59"/>
      <c r="S1073" s="59"/>
      <c r="T1073" s="106"/>
      <c r="V1073" s="7"/>
      <c r="W1073" s="106"/>
    </row>
    <row r="1074" spans="1:23" s="8" customFormat="1" x14ac:dyDescent="0.2">
      <c r="A1074" s="11"/>
      <c r="B1074" s="11"/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106"/>
      <c r="Q1074" s="59"/>
      <c r="R1074" s="59"/>
      <c r="S1074" s="59"/>
      <c r="T1074" s="106"/>
      <c r="V1074" s="7"/>
      <c r="W1074" s="106"/>
    </row>
    <row r="1075" spans="1:23" s="8" customFormat="1" x14ac:dyDescent="0.2">
      <c r="A1075" s="11"/>
      <c r="B1075" s="11"/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106"/>
      <c r="Q1075" s="59"/>
      <c r="R1075" s="59"/>
      <c r="S1075" s="59"/>
      <c r="T1075" s="106"/>
      <c r="V1075" s="7"/>
      <c r="W1075" s="106"/>
    </row>
    <row r="1076" spans="1:23" s="8" customFormat="1" x14ac:dyDescent="0.2">
      <c r="A1076" s="11"/>
      <c r="B1076" s="11"/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106"/>
      <c r="Q1076" s="59"/>
      <c r="R1076" s="59"/>
      <c r="S1076" s="59"/>
      <c r="T1076" s="106"/>
      <c r="V1076" s="7"/>
      <c r="W1076" s="106"/>
    </row>
    <row r="1077" spans="1:23" s="8" customFormat="1" x14ac:dyDescent="0.2">
      <c r="A1077" s="11"/>
      <c r="B1077" s="11"/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106"/>
      <c r="Q1077" s="59"/>
      <c r="R1077" s="59"/>
      <c r="S1077" s="59"/>
      <c r="T1077" s="106"/>
      <c r="V1077" s="7"/>
      <c r="W1077" s="106"/>
    </row>
    <row r="1078" spans="1:23" s="8" customFormat="1" x14ac:dyDescent="0.2">
      <c r="A1078" s="11"/>
      <c r="B1078" s="11"/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106"/>
      <c r="Q1078" s="59"/>
      <c r="R1078" s="59"/>
      <c r="S1078" s="59"/>
      <c r="T1078" s="106"/>
      <c r="V1078" s="7"/>
      <c r="W1078" s="106"/>
    </row>
    <row r="1079" spans="1:23" s="8" customFormat="1" x14ac:dyDescent="0.2">
      <c r="A1079" s="11"/>
      <c r="B1079" s="11"/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106"/>
      <c r="Q1079" s="59"/>
      <c r="R1079" s="59"/>
      <c r="S1079" s="59"/>
      <c r="T1079" s="106"/>
      <c r="V1079" s="7"/>
      <c r="W1079" s="106"/>
    </row>
    <row r="1080" spans="1:23" s="8" customFormat="1" x14ac:dyDescent="0.2">
      <c r="A1080" s="11"/>
      <c r="B1080" s="11"/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106"/>
      <c r="Q1080" s="59"/>
      <c r="R1080" s="59"/>
      <c r="S1080" s="59"/>
      <c r="T1080" s="106"/>
      <c r="V1080" s="7"/>
      <c r="W1080" s="106"/>
    </row>
    <row r="1081" spans="1:23" s="8" customFormat="1" x14ac:dyDescent="0.2">
      <c r="A1081" s="11"/>
      <c r="B1081" s="11"/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106"/>
      <c r="Q1081" s="59"/>
      <c r="R1081" s="59"/>
      <c r="S1081" s="59"/>
      <c r="T1081" s="106"/>
      <c r="V1081" s="7"/>
      <c r="W1081" s="106"/>
    </row>
    <row r="1082" spans="1:23" s="8" customFormat="1" x14ac:dyDescent="0.2">
      <c r="A1082" s="11"/>
      <c r="B1082" s="11"/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106"/>
      <c r="Q1082" s="59"/>
      <c r="R1082" s="59"/>
      <c r="S1082" s="59"/>
      <c r="T1082" s="106"/>
      <c r="V1082" s="7"/>
      <c r="W1082" s="106"/>
    </row>
    <row r="1083" spans="1:23" s="8" customFormat="1" x14ac:dyDescent="0.2">
      <c r="A1083" s="11"/>
      <c r="B1083" s="11"/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106"/>
      <c r="Q1083" s="59"/>
      <c r="R1083" s="59"/>
      <c r="S1083" s="59"/>
      <c r="T1083" s="106"/>
      <c r="V1083" s="7"/>
      <c r="W1083" s="106"/>
    </row>
    <row r="1084" spans="1:23" s="8" customFormat="1" x14ac:dyDescent="0.2">
      <c r="A1084" s="11"/>
      <c r="B1084" s="11"/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106"/>
      <c r="Q1084" s="59"/>
      <c r="R1084" s="59"/>
      <c r="S1084" s="59"/>
      <c r="T1084" s="106"/>
      <c r="V1084" s="7"/>
      <c r="W1084" s="106"/>
    </row>
    <row r="1085" spans="1:23" s="8" customFormat="1" x14ac:dyDescent="0.2">
      <c r="A1085" s="11"/>
      <c r="B1085" s="11"/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106"/>
      <c r="Q1085" s="59"/>
      <c r="R1085" s="59"/>
      <c r="S1085" s="59"/>
      <c r="T1085" s="106"/>
      <c r="V1085" s="7"/>
      <c r="W1085" s="106"/>
    </row>
    <row r="1086" spans="1:23" s="8" customFormat="1" x14ac:dyDescent="0.2">
      <c r="A1086" s="11"/>
      <c r="B1086" s="11"/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106"/>
      <c r="Q1086" s="59"/>
      <c r="R1086" s="59"/>
      <c r="S1086" s="59"/>
      <c r="T1086" s="106"/>
      <c r="V1086" s="7"/>
      <c r="W1086" s="106"/>
    </row>
    <row r="1087" spans="1:23" s="8" customFormat="1" x14ac:dyDescent="0.2">
      <c r="A1087" s="11"/>
      <c r="B1087" s="11"/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106"/>
      <c r="Q1087" s="59"/>
      <c r="R1087" s="59"/>
      <c r="S1087" s="59"/>
      <c r="T1087" s="106"/>
      <c r="V1087" s="7"/>
      <c r="W1087" s="106"/>
    </row>
    <row r="1088" spans="1:23" s="8" customFormat="1" x14ac:dyDescent="0.2">
      <c r="A1088" s="11"/>
      <c r="B1088" s="11"/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106"/>
      <c r="Q1088" s="59"/>
      <c r="R1088" s="59"/>
      <c r="S1088" s="59"/>
      <c r="T1088" s="106"/>
      <c r="V1088" s="7"/>
      <c r="W1088" s="106"/>
    </row>
    <row r="1089" spans="1:23" s="8" customFormat="1" x14ac:dyDescent="0.2">
      <c r="A1089" s="11"/>
      <c r="B1089" s="11"/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106"/>
      <c r="Q1089" s="59"/>
      <c r="R1089" s="59"/>
      <c r="S1089" s="59"/>
      <c r="T1089" s="106"/>
      <c r="V1089" s="7"/>
      <c r="W1089" s="106"/>
    </row>
    <row r="1090" spans="1:23" s="8" customFormat="1" x14ac:dyDescent="0.2">
      <c r="A1090" s="11"/>
      <c r="B1090" s="11"/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106"/>
      <c r="Q1090" s="59"/>
      <c r="R1090" s="59"/>
      <c r="S1090" s="59"/>
      <c r="T1090" s="106"/>
      <c r="V1090" s="7"/>
      <c r="W1090" s="106"/>
    </row>
    <row r="1091" spans="1:23" s="8" customFormat="1" x14ac:dyDescent="0.2">
      <c r="A1091" s="11"/>
      <c r="B1091" s="11"/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106"/>
      <c r="Q1091" s="59"/>
      <c r="R1091" s="59"/>
      <c r="S1091" s="59"/>
      <c r="T1091" s="106"/>
      <c r="V1091" s="7"/>
      <c r="W1091" s="106"/>
    </row>
    <row r="1092" spans="1:23" s="8" customFormat="1" x14ac:dyDescent="0.2">
      <c r="A1092" s="11"/>
      <c r="B1092" s="11"/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106"/>
      <c r="Q1092" s="59"/>
      <c r="R1092" s="59"/>
      <c r="S1092" s="59"/>
      <c r="T1092" s="106"/>
      <c r="V1092" s="7"/>
      <c r="W1092" s="106"/>
    </row>
    <row r="1093" spans="1:23" s="8" customFormat="1" x14ac:dyDescent="0.2">
      <c r="A1093" s="11"/>
      <c r="B1093" s="11"/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106"/>
      <c r="Q1093" s="59"/>
      <c r="R1093" s="59"/>
      <c r="S1093" s="59"/>
      <c r="T1093" s="106"/>
      <c r="V1093" s="7"/>
      <c r="W1093" s="106"/>
    </row>
    <row r="1094" spans="1:23" s="8" customFormat="1" x14ac:dyDescent="0.2">
      <c r="A1094" s="11"/>
      <c r="B1094" s="11"/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106"/>
      <c r="Q1094" s="59"/>
      <c r="R1094" s="59"/>
      <c r="S1094" s="59"/>
      <c r="T1094" s="106"/>
      <c r="V1094" s="7"/>
      <c r="W1094" s="106"/>
    </row>
    <row r="1095" spans="1:23" s="8" customFormat="1" x14ac:dyDescent="0.2">
      <c r="A1095" s="11"/>
      <c r="B1095" s="11"/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106"/>
      <c r="Q1095" s="59"/>
      <c r="R1095" s="59"/>
      <c r="S1095" s="59"/>
      <c r="T1095" s="106"/>
      <c r="V1095" s="7"/>
      <c r="W1095" s="106"/>
    </row>
    <row r="1096" spans="1:23" s="8" customFormat="1" x14ac:dyDescent="0.2">
      <c r="A1096" s="11"/>
      <c r="B1096" s="11"/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106"/>
      <c r="Q1096" s="59"/>
      <c r="R1096" s="59"/>
      <c r="S1096" s="59"/>
      <c r="T1096" s="106"/>
      <c r="V1096" s="7"/>
      <c r="W1096" s="106"/>
    </row>
    <row r="1097" spans="1:23" s="8" customFormat="1" x14ac:dyDescent="0.2">
      <c r="A1097" s="11"/>
      <c r="B1097" s="11"/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106"/>
      <c r="Q1097" s="59"/>
      <c r="R1097" s="59"/>
      <c r="S1097" s="59"/>
      <c r="T1097" s="106"/>
      <c r="V1097" s="7"/>
      <c r="W1097" s="106"/>
    </row>
    <row r="1098" spans="1:23" s="8" customFormat="1" x14ac:dyDescent="0.2">
      <c r="A1098" s="11"/>
      <c r="B1098" s="11"/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106"/>
      <c r="Q1098" s="59"/>
      <c r="R1098" s="59"/>
      <c r="S1098" s="59"/>
      <c r="T1098" s="106"/>
      <c r="V1098" s="7"/>
      <c r="W1098" s="106"/>
    </row>
    <row r="1099" spans="1:23" s="8" customFormat="1" x14ac:dyDescent="0.2">
      <c r="A1099" s="11"/>
      <c r="B1099" s="11"/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106"/>
      <c r="Q1099" s="59"/>
      <c r="R1099" s="59"/>
      <c r="S1099" s="59"/>
      <c r="T1099" s="106"/>
      <c r="V1099" s="7"/>
      <c r="W1099" s="106"/>
    </row>
    <row r="1100" spans="1:23" s="8" customFormat="1" x14ac:dyDescent="0.2">
      <c r="A1100" s="11"/>
      <c r="B1100" s="11"/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106"/>
      <c r="Q1100" s="59"/>
      <c r="R1100" s="59"/>
      <c r="S1100" s="59"/>
      <c r="T1100" s="106"/>
      <c r="V1100" s="7"/>
      <c r="W1100" s="106"/>
    </row>
    <row r="1101" spans="1:23" s="8" customFormat="1" x14ac:dyDescent="0.2">
      <c r="A1101" s="11"/>
      <c r="B1101" s="11"/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106"/>
      <c r="Q1101" s="59"/>
      <c r="R1101" s="59"/>
      <c r="S1101" s="59"/>
      <c r="T1101" s="106"/>
      <c r="V1101" s="7"/>
      <c r="W1101" s="106"/>
    </row>
    <row r="1102" spans="1:23" s="8" customFormat="1" x14ac:dyDescent="0.2">
      <c r="A1102" s="11"/>
      <c r="B1102" s="11"/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106"/>
      <c r="Q1102" s="59"/>
      <c r="R1102" s="59"/>
      <c r="S1102" s="59"/>
      <c r="T1102" s="106"/>
      <c r="V1102" s="7"/>
      <c r="W1102" s="106"/>
    </row>
    <row r="1103" spans="1:23" s="8" customFormat="1" x14ac:dyDescent="0.2">
      <c r="A1103" s="11"/>
      <c r="B1103" s="11"/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106"/>
      <c r="Q1103" s="59"/>
      <c r="R1103" s="59"/>
      <c r="S1103" s="59"/>
      <c r="T1103" s="106"/>
      <c r="V1103" s="7"/>
      <c r="W1103" s="106"/>
    </row>
    <row r="1104" spans="1:23" s="8" customFormat="1" x14ac:dyDescent="0.2">
      <c r="A1104" s="11"/>
      <c r="B1104" s="11"/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106"/>
      <c r="Q1104" s="59"/>
      <c r="R1104" s="59"/>
      <c r="S1104" s="59"/>
      <c r="T1104" s="106"/>
      <c r="V1104" s="7"/>
      <c r="W1104" s="106"/>
    </row>
    <row r="1105" spans="1:23" s="8" customFormat="1" x14ac:dyDescent="0.2">
      <c r="A1105" s="11"/>
      <c r="B1105" s="11"/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106"/>
      <c r="Q1105" s="59"/>
      <c r="R1105" s="59"/>
      <c r="S1105" s="59"/>
      <c r="T1105" s="106"/>
      <c r="V1105" s="7"/>
      <c r="W1105" s="106"/>
    </row>
    <row r="1106" spans="1:23" s="8" customFormat="1" x14ac:dyDescent="0.2">
      <c r="A1106" s="11"/>
      <c r="B1106" s="11"/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106"/>
      <c r="Q1106" s="59"/>
      <c r="R1106" s="59"/>
      <c r="S1106" s="59"/>
      <c r="T1106" s="106"/>
      <c r="V1106" s="7"/>
      <c r="W1106" s="106"/>
    </row>
    <row r="1107" spans="1:23" s="8" customFormat="1" x14ac:dyDescent="0.2">
      <c r="A1107" s="11"/>
      <c r="B1107" s="11"/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106"/>
      <c r="Q1107" s="59"/>
      <c r="R1107" s="59"/>
      <c r="S1107" s="59"/>
      <c r="T1107" s="106"/>
      <c r="V1107" s="7"/>
      <c r="W1107" s="106"/>
    </row>
    <row r="1108" spans="1:23" s="8" customFormat="1" x14ac:dyDescent="0.2">
      <c r="A1108" s="11"/>
      <c r="B1108" s="11"/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106"/>
      <c r="Q1108" s="59"/>
      <c r="R1108" s="59"/>
      <c r="S1108" s="59"/>
      <c r="T1108" s="106"/>
      <c r="V1108" s="7"/>
      <c r="W1108" s="106"/>
    </row>
    <row r="1109" spans="1:23" s="8" customFormat="1" x14ac:dyDescent="0.2">
      <c r="A1109" s="11"/>
      <c r="B1109" s="11"/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106"/>
      <c r="Q1109" s="59"/>
      <c r="R1109" s="59"/>
      <c r="S1109" s="59"/>
      <c r="T1109" s="106"/>
      <c r="V1109" s="7"/>
      <c r="W1109" s="106"/>
    </row>
    <row r="1110" spans="1:23" s="8" customFormat="1" x14ac:dyDescent="0.2">
      <c r="A1110" s="11"/>
      <c r="B1110" s="11"/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106"/>
      <c r="Q1110" s="59"/>
      <c r="R1110" s="59"/>
      <c r="S1110" s="59"/>
      <c r="T1110" s="106"/>
      <c r="V1110" s="7"/>
      <c r="W1110" s="106"/>
    </row>
    <row r="1111" spans="1:23" s="8" customFormat="1" x14ac:dyDescent="0.2">
      <c r="A1111" s="11"/>
      <c r="B1111" s="11"/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106"/>
      <c r="Q1111" s="59"/>
      <c r="R1111" s="59"/>
      <c r="S1111" s="59"/>
      <c r="T1111" s="106"/>
      <c r="V1111" s="7"/>
      <c r="W1111" s="106"/>
    </row>
    <row r="1112" spans="1:23" s="8" customFormat="1" x14ac:dyDescent="0.2">
      <c r="A1112" s="11"/>
      <c r="B1112" s="11"/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106"/>
      <c r="Q1112" s="59"/>
      <c r="R1112" s="59"/>
      <c r="S1112" s="59"/>
      <c r="T1112" s="106"/>
      <c r="V1112" s="7"/>
      <c r="W1112" s="106"/>
    </row>
    <row r="1113" spans="1:23" s="8" customFormat="1" x14ac:dyDescent="0.2">
      <c r="A1113" s="11"/>
      <c r="B1113" s="11"/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106"/>
      <c r="Q1113" s="59"/>
      <c r="R1113" s="59"/>
      <c r="S1113" s="59"/>
      <c r="T1113" s="106"/>
      <c r="V1113" s="7"/>
      <c r="W1113" s="106"/>
    </row>
    <row r="1114" spans="1:23" s="8" customFormat="1" x14ac:dyDescent="0.2">
      <c r="A1114" s="11"/>
      <c r="B1114" s="11"/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106"/>
      <c r="Q1114" s="59"/>
      <c r="R1114" s="59"/>
      <c r="S1114" s="59"/>
      <c r="T1114" s="106"/>
      <c r="V1114" s="7"/>
      <c r="W1114" s="106"/>
    </row>
    <row r="1115" spans="1:23" s="8" customFormat="1" x14ac:dyDescent="0.2">
      <c r="A1115" s="11"/>
      <c r="B1115" s="11"/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106"/>
      <c r="Q1115" s="59"/>
      <c r="R1115" s="59"/>
      <c r="S1115" s="59"/>
      <c r="T1115" s="106"/>
      <c r="V1115" s="7"/>
      <c r="W1115" s="106"/>
    </row>
    <row r="1116" spans="1:23" s="8" customFormat="1" x14ac:dyDescent="0.2">
      <c r="A1116" s="11"/>
      <c r="B1116" s="11"/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106"/>
      <c r="Q1116" s="59"/>
      <c r="R1116" s="59"/>
      <c r="S1116" s="59"/>
      <c r="T1116" s="106"/>
      <c r="V1116" s="7"/>
      <c r="W1116" s="106"/>
    </row>
    <row r="1117" spans="1:23" s="8" customFormat="1" x14ac:dyDescent="0.2">
      <c r="A1117" s="11"/>
      <c r="B1117" s="11"/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106"/>
      <c r="Q1117" s="59"/>
      <c r="R1117" s="59"/>
      <c r="S1117" s="59"/>
      <c r="T1117" s="106"/>
      <c r="V1117" s="7"/>
      <c r="W1117" s="106"/>
    </row>
    <row r="1118" spans="1:23" s="8" customFormat="1" x14ac:dyDescent="0.2">
      <c r="A1118" s="11"/>
      <c r="B1118" s="11"/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106"/>
      <c r="Q1118" s="59"/>
      <c r="R1118" s="59"/>
      <c r="S1118" s="59"/>
      <c r="T1118" s="106"/>
      <c r="V1118" s="7"/>
      <c r="W1118" s="106"/>
    </row>
    <row r="1119" spans="1:23" s="8" customFormat="1" x14ac:dyDescent="0.2">
      <c r="A1119" s="11"/>
      <c r="B1119" s="11"/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106"/>
      <c r="Q1119" s="59"/>
      <c r="R1119" s="59"/>
      <c r="S1119" s="59"/>
      <c r="T1119" s="106"/>
      <c r="V1119" s="7"/>
      <c r="W1119" s="106"/>
    </row>
    <row r="1120" spans="1:23" s="8" customFormat="1" x14ac:dyDescent="0.2">
      <c r="A1120" s="11"/>
      <c r="B1120" s="11"/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106"/>
      <c r="Q1120" s="59"/>
      <c r="R1120" s="59"/>
      <c r="S1120" s="59"/>
      <c r="T1120" s="106"/>
      <c r="V1120" s="7"/>
      <c r="W1120" s="106"/>
    </row>
    <row r="1121" spans="1:23" s="8" customFormat="1" x14ac:dyDescent="0.2">
      <c r="A1121" s="11"/>
      <c r="B1121" s="11"/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106"/>
      <c r="Q1121" s="59"/>
      <c r="R1121" s="59"/>
      <c r="S1121" s="59"/>
      <c r="T1121" s="106"/>
      <c r="V1121" s="7"/>
      <c r="W1121" s="106"/>
    </row>
    <row r="1122" spans="1:23" s="8" customFormat="1" x14ac:dyDescent="0.2">
      <c r="A1122" s="11"/>
      <c r="B1122" s="11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106"/>
      <c r="Q1122" s="59"/>
      <c r="R1122" s="59"/>
      <c r="S1122" s="59"/>
      <c r="T1122" s="106"/>
      <c r="V1122" s="7"/>
      <c r="W1122" s="106"/>
    </row>
    <row r="1123" spans="1:23" s="8" customFormat="1" x14ac:dyDescent="0.2">
      <c r="A1123" s="11"/>
      <c r="B1123" s="11"/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106"/>
      <c r="Q1123" s="59"/>
      <c r="R1123" s="59"/>
      <c r="S1123" s="59"/>
      <c r="T1123" s="106"/>
      <c r="V1123" s="7"/>
      <c r="W1123" s="106"/>
    </row>
    <row r="1124" spans="1:23" s="8" customFormat="1" x14ac:dyDescent="0.2">
      <c r="A1124" s="11"/>
      <c r="B1124" s="11"/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106"/>
      <c r="Q1124" s="59"/>
      <c r="R1124" s="59"/>
      <c r="S1124" s="59"/>
      <c r="T1124" s="106"/>
      <c r="V1124" s="7"/>
      <c r="W1124" s="106"/>
    </row>
    <row r="1125" spans="1:23" s="8" customFormat="1" x14ac:dyDescent="0.2">
      <c r="A1125" s="11"/>
      <c r="B1125" s="11"/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106"/>
      <c r="Q1125" s="59"/>
      <c r="R1125" s="59"/>
      <c r="S1125" s="59"/>
      <c r="T1125" s="106"/>
      <c r="V1125" s="7"/>
      <c r="W1125" s="106"/>
    </row>
    <row r="1126" spans="1:23" s="8" customFormat="1" x14ac:dyDescent="0.2">
      <c r="A1126" s="11"/>
      <c r="B1126" s="11"/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106"/>
      <c r="Q1126" s="59"/>
      <c r="R1126" s="59"/>
      <c r="S1126" s="59"/>
      <c r="T1126" s="106"/>
      <c r="V1126" s="7"/>
      <c r="W1126" s="106"/>
    </row>
    <row r="1127" spans="1:23" s="8" customFormat="1" x14ac:dyDescent="0.2">
      <c r="A1127" s="11"/>
      <c r="B1127" s="11"/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106"/>
      <c r="Q1127" s="59"/>
      <c r="R1127" s="59"/>
      <c r="S1127" s="59"/>
      <c r="T1127" s="106"/>
      <c r="V1127" s="7"/>
      <c r="W1127" s="106"/>
    </row>
    <row r="1128" spans="1:23" s="8" customFormat="1" x14ac:dyDescent="0.2">
      <c r="A1128" s="11"/>
      <c r="B1128" s="11"/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106"/>
      <c r="Q1128" s="59"/>
      <c r="R1128" s="59"/>
      <c r="S1128" s="59"/>
      <c r="T1128" s="106"/>
      <c r="V1128" s="7"/>
      <c r="W1128" s="106"/>
    </row>
    <row r="1129" spans="1:23" s="8" customFormat="1" x14ac:dyDescent="0.2">
      <c r="A1129" s="11"/>
      <c r="B1129" s="11"/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106"/>
      <c r="Q1129" s="59"/>
      <c r="R1129" s="59"/>
      <c r="S1129" s="59"/>
      <c r="T1129" s="106"/>
      <c r="V1129" s="7"/>
      <c r="W1129" s="106"/>
    </row>
    <row r="1130" spans="1:23" s="8" customFormat="1" x14ac:dyDescent="0.2">
      <c r="A1130" s="11"/>
      <c r="B1130" s="11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106"/>
      <c r="Q1130" s="59"/>
      <c r="R1130" s="59"/>
      <c r="S1130" s="59"/>
      <c r="T1130" s="106"/>
      <c r="V1130" s="7"/>
      <c r="W1130" s="106"/>
    </row>
    <row r="1131" spans="1:23" s="8" customFormat="1" x14ac:dyDescent="0.2">
      <c r="A1131" s="11"/>
      <c r="B1131" s="11"/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106"/>
      <c r="Q1131" s="59"/>
      <c r="R1131" s="59"/>
      <c r="S1131" s="59"/>
      <c r="T1131" s="106"/>
      <c r="V1131" s="7"/>
      <c r="W1131" s="106"/>
    </row>
    <row r="1132" spans="1:23" s="8" customFormat="1" x14ac:dyDescent="0.2">
      <c r="A1132" s="11"/>
      <c r="B1132" s="11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106"/>
      <c r="Q1132" s="59"/>
      <c r="R1132" s="59"/>
      <c r="S1132" s="59"/>
      <c r="T1132" s="106"/>
      <c r="V1132" s="7"/>
      <c r="W1132" s="106"/>
    </row>
    <row r="1133" spans="1:23" s="8" customFormat="1" x14ac:dyDescent="0.2">
      <c r="A1133" s="11"/>
      <c r="B1133" s="11"/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106"/>
      <c r="Q1133" s="59"/>
      <c r="R1133" s="59"/>
      <c r="S1133" s="59"/>
      <c r="T1133" s="106"/>
      <c r="V1133" s="7"/>
      <c r="W1133" s="106"/>
    </row>
    <row r="1134" spans="1:23" s="8" customFormat="1" x14ac:dyDescent="0.2">
      <c r="A1134" s="11"/>
      <c r="B1134" s="11"/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106"/>
      <c r="Q1134" s="59"/>
      <c r="R1134" s="59"/>
      <c r="S1134" s="59"/>
      <c r="T1134" s="106"/>
      <c r="V1134" s="7"/>
      <c r="W1134" s="106"/>
    </row>
    <row r="1135" spans="1:23" s="8" customFormat="1" x14ac:dyDescent="0.2">
      <c r="A1135" s="11"/>
      <c r="B1135" s="11"/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106"/>
      <c r="Q1135" s="59"/>
      <c r="R1135" s="59"/>
      <c r="S1135" s="59"/>
      <c r="T1135" s="106"/>
      <c r="V1135" s="7"/>
      <c r="W1135" s="106"/>
    </row>
    <row r="1136" spans="1:23" s="8" customFormat="1" x14ac:dyDescent="0.2">
      <c r="A1136" s="11"/>
      <c r="B1136" s="11"/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106"/>
      <c r="Q1136" s="59"/>
      <c r="R1136" s="59"/>
      <c r="S1136" s="59"/>
      <c r="T1136" s="106"/>
      <c r="V1136" s="7"/>
      <c r="W1136" s="106"/>
    </row>
    <row r="1137" spans="1:23" s="8" customFormat="1" x14ac:dyDescent="0.2">
      <c r="A1137" s="11"/>
      <c r="B1137" s="11"/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106"/>
      <c r="Q1137" s="59"/>
      <c r="R1137" s="59"/>
      <c r="S1137" s="59"/>
      <c r="T1137" s="106"/>
      <c r="V1137" s="7"/>
      <c r="W1137" s="106"/>
    </row>
    <row r="1138" spans="1:23" s="8" customFormat="1" x14ac:dyDescent="0.2">
      <c r="A1138" s="11"/>
      <c r="B1138" s="11"/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106"/>
      <c r="Q1138" s="59"/>
      <c r="R1138" s="59"/>
      <c r="S1138" s="59"/>
      <c r="T1138" s="106"/>
      <c r="V1138" s="7"/>
      <c r="W1138" s="106"/>
    </row>
    <row r="1139" spans="1:23" s="8" customFormat="1" x14ac:dyDescent="0.2">
      <c r="A1139" s="11"/>
      <c r="B1139" s="11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106"/>
      <c r="Q1139" s="59"/>
      <c r="R1139" s="59"/>
      <c r="S1139" s="59"/>
      <c r="T1139" s="106"/>
      <c r="V1139" s="7"/>
      <c r="W1139" s="106"/>
    </row>
    <row r="1140" spans="1:23" s="8" customFormat="1" x14ac:dyDescent="0.2">
      <c r="A1140" s="11"/>
      <c r="B1140" s="11"/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106"/>
      <c r="Q1140" s="59"/>
      <c r="R1140" s="59"/>
      <c r="S1140" s="59"/>
      <c r="T1140" s="106"/>
      <c r="V1140" s="7"/>
      <c r="W1140" s="106"/>
    </row>
    <row r="1141" spans="1:23" s="8" customFormat="1" x14ac:dyDescent="0.2">
      <c r="A1141" s="11"/>
      <c r="B1141" s="11"/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106"/>
      <c r="Q1141" s="59"/>
      <c r="R1141" s="59"/>
      <c r="S1141" s="59"/>
      <c r="T1141" s="106"/>
      <c r="V1141" s="7"/>
      <c r="W1141" s="106"/>
    </row>
    <row r="1142" spans="1:23" s="8" customFormat="1" x14ac:dyDescent="0.2">
      <c r="A1142" s="11"/>
      <c r="B1142" s="11"/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106"/>
      <c r="Q1142" s="59"/>
      <c r="R1142" s="59"/>
      <c r="S1142" s="59"/>
      <c r="T1142" s="106"/>
      <c r="V1142" s="7"/>
      <c r="W1142" s="106"/>
    </row>
    <row r="1143" spans="1:23" s="8" customFormat="1" x14ac:dyDescent="0.2">
      <c r="A1143" s="11"/>
      <c r="B1143" s="11"/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106"/>
      <c r="Q1143" s="59"/>
      <c r="R1143" s="59"/>
      <c r="S1143" s="59"/>
      <c r="T1143" s="106"/>
      <c r="V1143" s="7"/>
      <c r="W1143" s="106"/>
    </row>
    <row r="1144" spans="1:23" s="8" customFormat="1" x14ac:dyDescent="0.2">
      <c r="A1144" s="11"/>
      <c r="B1144" s="11"/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106"/>
      <c r="Q1144" s="59"/>
      <c r="R1144" s="59"/>
      <c r="S1144" s="59"/>
      <c r="T1144" s="106"/>
      <c r="V1144" s="7"/>
      <c r="W1144" s="106"/>
    </row>
    <row r="1145" spans="1:23" s="8" customFormat="1" x14ac:dyDescent="0.2">
      <c r="A1145" s="11"/>
      <c r="B1145" s="11"/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106"/>
      <c r="Q1145" s="59"/>
      <c r="R1145" s="59"/>
      <c r="S1145" s="59"/>
      <c r="T1145" s="106"/>
      <c r="V1145" s="7"/>
      <c r="W1145" s="106"/>
    </row>
    <row r="1146" spans="1:23" s="8" customFormat="1" x14ac:dyDescent="0.2">
      <c r="A1146" s="11"/>
      <c r="B1146" s="11"/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106"/>
      <c r="Q1146" s="59"/>
      <c r="R1146" s="59"/>
      <c r="S1146" s="59"/>
      <c r="T1146" s="106"/>
      <c r="V1146" s="7"/>
      <c r="W1146" s="106"/>
    </row>
    <row r="1147" spans="1:23" s="8" customFormat="1" x14ac:dyDescent="0.2">
      <c r="A1147" s="11"/>
      <c r="B1147" s="11"/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106"/>
      <c r="Q1147" s="59"/>
      <c r="R1147" s="59"/>
      <c r="S1147" s="59"/>
      <c r="T1147" s="106"/>
      <c r="V1147" s="7"/>
      <c r="W1147" s="106"/>
    </row>
    <row r="1148" spans="1:23" s="8" customFormat="1" x14ac:dyDescent="0.2">
      <c r="A1148" s="11"/>
      <c r="B1148" s="11"/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106"/>
      <c r="Q1148" s="59"/>
      <c r="R1148" s="59"/>
      <c r="S1148" s="59"/>
      <c r="T1148" s="106"/>
      <c r="V1148" s="7"/>
      <c r="W1148" s="106"/>
    </row>
    <row r="1149" spans="1:23" s="8" customFormat="1" x14ac:dyDescent="0.2">
      <c r="A1149" s="11"/>
      <c r="B1149" s="11"/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106"/>
      <c r="Q1149" s="59"/>
      <c r="R1149" s="59"/>
      <c r="S1149" s="59"/>
      <c r="T1149" s="106"/>
      <c r="V1149" s="7"/>
      <c r="W1149" s="106"/>
    </row>
    <row r="1150" spans="1:23" s="8" customFormat="1" x14ac:dyDescent="0.2">
      <c r="A1150" s="11"/>
      <c r="B1150" s="11"/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106"/>
      <c r="Q1150" s="59"/>
      <c r="R1150" s="59"/>
      <c r="S1150" s="59"/>
      <c r="T1150" s="106"/>
      <c r="V1150" s="7"/>
      <c r="W1150" s="106"/>
    </row>
    <row r="1151" spans="1:23" s="8" customFormat="1" x14ac:dyDescent="0.2">
      <c r="A1151" s="11"/>
      <c r="B1151" s="11"/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106"/>
      <c r="Q1151" s="59"/>
      <c r="R1151" s="59"/>
      <c r="S1151" s="59"/>
      <c r="T1151" s="106"/>
      <c r="V1151" s="7"/>
      <c r="W1151" s="106"/>
    </row>
    <row r="1152" spans="1:23" s="8" customFormat="1" x14ac:dyDescent="0.2">
      <c r="A1152" s="11"/>
      <c r="B1152" s="11"/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106"/>
      <c r="Q1152" s="59"/>
      <c r="R1152" s="59"/>
      <c r="S1152" s="59"/>
      <c r="T1152" s="106"/>
      <c r="V1152" s="7"/>
      <c r="W1152" s="106"/>
    </row>
    <row r="1153" spans="1:23" s="8" customFormat="1" x14ac:dyDescent="0.2">
      <c r="A1153" s="11"/>
      <c r="B1153" s="11"/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106"/>
      <c r="Q1153" s="59"/>
      <c r="R1153" s="59"/>
      <c r="S1153" s="59"/>
      <c r="T1153" s="106"/>
      <c r="V1153" s="7"/>
      <c r="W1153" s="106"/>
    </row>
    <row r="1154" spans="1:23" s="8" customFormat="1" x14ac:dyDescent="0.2">
      <c r="A1154" s="11"/>
      <c r="B1154" s="11"/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106"/>
      <c r="Q1154" s="59"/>
      <c r="R1154" s="59"/>
      <c r="S1154" s="59"/>
      <c r="T1154" s="106"/>
      <c r="V1154" s="7"/>
      <c r="W1154" s="106"/>
    </row>
    <row r="1155" spans="1:23" s="8" customFormat="1" x14ac:dyDescent="0.2">
      <c r="A1155" s="11"/>
      <c r="B1155" s="11"/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106"/>
      <c r="Q1155" s="59"/>
      <c r="R1155" s="59"/>
      <c r="S1155" s="59"/>
      <c r="T1155" s="106"/>
      <c r="V1155" s="7"/>
      <c r="W1155" s="106"/>
    </row>
    <row r="1156" spans="1:23" s="8" customFormat="1" x14ac:dyDescent="0.2">
      <c r="A1156" s="11"/>
      <c r="B1156" s="11"/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106"/>
      <c r="Q1156" s="59"/>
      <c r="R1156" s="59"/>
      <c r="S1156" s="59"/>
      <c r="T1156" s="106"/>
      <c r="V1156" s="7"/>
      <c r="W1156" s="106"/>
    </row>
    <row r="1157" spans="1:23" s="8" customFormat="1" x14ac:dyDescent="0.2">
      <c r="A1157" s="11"/>
      <c r="B1157" s="11"/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106"/>
      <c r="Q1157" s="59"/>
      <c r="R1157" s="59"/>
      <c r="S1157" s="59"/>
      <c r="T1157" s="106"/>
      <c r="V1157" s="7"/>
      <c r="W1157" s="106"/>
    </row>
    <row r="1158" spans="1:23" s="8" customFormat="1" x14ac:dyDescent="0.2">
      <c r="A1158" s="11"/>
      <c r="B1158" s="11"/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106"/>
      <c r="Q1158" s="59"/>
      <c r="R1158" s="59"/>
      <c r="S1158" s="59"/>
      <c r="T1158" s="106"/>
      <c r="V1158" s="7"/>
      <c r="W1158" s="106"/>
    </row>
    <row r="1159" spans="1:23" s="8" customFormat="1" x14ac:dyDescent="0.2">
      <c r="A1159" s="11"/>
      <c r="B1159" s="11"/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106"/>
      <c r="Q1159" s="59"/>
      <c r="R1159" s="59"/>
      <c r="S1159" s="59"/>
      <c r="T1159" s="106"/>
      <c r="V1159" s="7"/>
      <c r="W1159" s="106"/>
    </row>
    <row r="1160" spans="1:23" s="8" customFormat="1" x14ac:dyDescent="0.2">
      <c r="A1160" s="11"/>
      <c r="B1160" s="11"/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106"/>
      <c r="Q1160" s="59"/>
      <c r="R1160" s="59"/>
      <c r="S1160" s="59"/>
      <c r="T1160" s="106"/>
      <c r="V1160" s="7"/>
      <c r="W1160" s="106"/>
    </row>
    <row r="1161" spans="1:23" s="8" customFormat="1" x14ac:dyDescent="0.2">
      <c r="A1161" s="11"/>
      <c r="B1161" s="11"/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106"/>
      <c r="Q1161" s="59"/>
      <c r="R1161" s="59"/>
      <c r="S1161" s="59"/>
      <c r="T1161" s="106"/>
      <c r="V1161" s="7"/>
      <c r="W1161" s="106"/>
    </row>
    <row r="1162" spans="1:23" s="8" customFormat="1" x14ac:dyDescent="0.2">
      <c r="A1162" s="11"/>
      <c r="B1162" s="11"/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106"/>
      <c r="Q1162" s="59"/>
      <c r="R1162" s="59"/>
      <c r="S1162" s="59"/>
      <c r="T1162" s="106"/>
      <c r="V1162" s="7"/>
      <c r="W1162" s="106"/>
    </row>
    <row r="1163" spans="1:23" s="8" customFormat="1" x14ac:dyDescent="0.2">
      <c r="A1163" s="11"/>
      <c r="B1163" s="11"/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106"/>
      <c r="Q1163" s="59"/>
      <c r="R1163" s="59"/>
      <c r="S1163" s="59"/>
      <c r="T1163" s="106"/>
      <c r="V1163" s="7"/>
      <c r="W1163" s="106"/>
    </row>
    <row r="1164" spans="1:23" s="8" customFormat="1" x14ac:dyDescent="0.2">
      <c r="A1164" s="11"/>
      <c r="B1164" s="11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106"/>
      <c r="Q1164" s="59"/>
      <c r="R1164" s="59"/>
      <c r="S1164" s="59"/>
      <c r="T1164" s="106"/>
      <c r="V1164" s="7"/>
      <c r="W1164" s="106"/>
    </row>
    <row r="1165" spans="1:23" s="8" customFormat="1" x14ac:dyDescent="0.2">
      <c r="A1165" s="11"/>
      <c r="B1165" s="11"/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106"/>
      <c r="Q1165" s="59"/>
      <c r="R1165" s="59"/>
      <c r="S1165" s="59"/>
      <c r="T1165" s="106"/>
      <c r="V1165" s="7"/>
      <c r="W1165" s="106"/>
    </row>
    <row r="1166" spans="1:23" s="8" customFormat="1" x14ac:dyDescent="0.2">
      <c r="A1166" s="11"/>
      <c r="B1166" s="11"/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106"/>
      <c r="Q1166" s="59"/>
      <c r="R1166" s="59"/>
      <c r="S1166" s="59"/>
      <c r="T1166" s="106"/>
      <c r="V1166" s="7"/>
      <c r="W1166" s="106"/>
    </row>
    <row r="1167" spans="1:23" s="8" customFormat="1" x14ac:dyDescent="0.2">
      <c r="A1167" s="11"/>
      <c r="B1167" s="11"/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106"/>
      <c r="Q1167" s="59"/>
      <c r="R1167" s="59"/>
      <c r="S1167" s="59"/>
      <c r="T1167" s="106"/>
      <c r="V1167" s="7"/>
      <c r="W1167" s="106"/>
    </row>
    <row r="1168" spans="1:23" s="8" customFormat="1" x14ac:dyDescent="0.2">
      <c r="A1168" s="11"/>
      <c r="B1168" s="11"/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106"/>
      <c r="Q1168" s="59"/>
      <c r="R1168" s="59"/>
      <c r="S1168" s="59"/>
      <c r="T1168" s="106"/>
      <c r="V1168" s="7"/>
      <c r="W1168" s="106"/>
    </row>
    <row r="1169" spans="1:23" s="8" customFormat="1" x14ac:dyDescent="0.2">
      <c r="A1169" s="11"/>
      <c r="B1169" s="11"/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106"/>
      <c r="Q1169" s="59"/>
      <c r="R1169" s="59"/>
      <c r="S1169" s="59"/>
      <c r="T1169" s="106"/>
      <c r="V1169" s="7"/>
      <c r="W1169" s="106"/>
    </row>
    <row r="1170" spans="1:23" s="8" customFormat="1" x14ac:dyDescent="0.2">
      <c r="A1170" s="11"/>
      <c r="B1170" s="11"/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106"/>
      <c r="Q1170" s="59"/>
      <c r="R1170" s="59"/>
      <c r="S1170" s="59"/>
      <c r="T1170" s="106"/>
      <c r="V1170" s="7"/>
      <c r="W1170" s="106"/>
    </row>
    <row r="1171" spans="1:23" s="8" customFormat="1" x14ac:dyDescent="0.2">
      <c r="A1171" s="11"/>
      <c r="B1171" s="11"/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106"/>
      <c r="Q1171" s="59"/>
      <c r="R1171" s="59"/>
      <c r="S1171" s="59"/>
      <c r="T1171" s="106"/>
      <c r="V1171" s="7"/>
      <c r="W1171" s="106"/>
    </row>
    <row r="1172" spans="1:23" s="8" customFormat="1" x14ac:dyDescent="0.2">
      <c r="A1172" s="11"/>
      <c r="B1172" s="11"/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106"/>
      <c r="Q1172" s="59"/>
      <c r="R1172" s="59"/>
      <c r="S1172" s="59"/>
      <c r="T1172" s="106"/>
      <c r="V1172" s="7"/>
      <c r="W1172" s="106"/>
    </row>
    <row r="1173" spans="1:23" s="8" customFormat="1" x14ac:dyDescent="0.2">
      <c r="A1173" s="11"/>
      <c r="B1173" s="11"/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106"/>
      <c r="Q1173" s="59"/>
      <c r="R1173" s="59"/>
      <c r="S1173" s="59"/>
      <c r="T1173" s="106"/>
      <c r="V1173" s="7"/>
      <c r="W1173" s="106"/>
    </row>
    <row r="1174" spans="1:23" s="8" customFormat="1" x14ac:dyDescent="0.2">
      <c r="A1174" s="11"/>
      <c r="B1174" s="11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106"/>
      <c r="Q1174" s="59"/>
      <c r="R1174" s="59"/>
      <c r="S1174" s="59"/>
      <c r="T1174" s="106"/>
      <c r="V1174" s="7"/>
      <c r="W1174" s="106"/>
    </row>
    <row r="1175" spans="1:23" s="8" customFormat="1" x14ac:dyDescent="0.2">
      <c r="A1175" s="11"/>
      <c r="B1175" s="11"/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106"/>
      <c r="Q1175" s="59"/>
      <c r="R1175" s="59"/>
      <c r="S1175" s="59"/>
      <c r="T1175" s="106"/>
      <c r="V1175" s="7"/>
      <c r="W1175" s="106"/>
    </row>
    <row r="1176" spans="1:23" s="8" customFormat="1" x14ac:dyDescent="0.2">
      <c r="A1176" s="11"/>
      <c r="B1176" s="11"/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106"/>
      <c r="Q1176" s="59"/>
      <c r="R1176" s="59"/>
      <c r="S1176" s="59"/>
      <c r="T1176" s="106"/>
      <c r="V1176" s="7"/>
      <c r="W1176" s="106"/>
    </row>
    <row r="1177" spans="1:23" s="8" customFormat="1" x14ac:dyDescent="0.2">
      <c r="A1177" s="11"/>
      <c r="B1177" s="11"/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106"/>
      <c r="Q1177" s="59"/>
      <c r="R1177" s="59"/>
      <c r="S1177" s="59"/>
      <c r="T1177" s="106"/>
      <c r="V1177" s="7"/>
      <c r="W1177" s="106"/>
    </row>
    <row r="1178" spans="1:23" s="8" customFormat="1" x14ac:dyDescent="0.2">
      <c r="A1178" s="11"/>
      <c r="B1178" s="11"/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106"/>
      <c r="Q1178" s="59"/>
      <c r="R1178" s="59"/>
      <c r="S1178" s="59"/>
      <c r="T1178" s="106"/>
      <c r="V1178" s="7"/>
      <c r="W1178" s="106"/>
    </row>
    <row r="1179" spans="1:23" s="8" customFormat="1" x14ac:dyDescent="0.2">
      <c r="A1179" s="11"/>
      <c r="B1179" s="11"/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106"/>
      <c r="Q1179" s="59"/>
      <c r="R1179" s="59"/>
      <c r="S1179" s="59"/>
      <c r="T1179" s="106"/>
      <c r="V1179" s="7"/>
      <c r="W1179" s="106"/>
    </row>
    <row r="1180" spans="1:23" s="8" customFormat="1" x14ac:dyDescent="0.2">
      <c r="A1180" s="11"/>
      <c r="B1180" s="11"/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106"/>
      <c r="Q1180" s="59"/>
      <c r="R1180" s="59"/>
      <c r="S1180" s="59"/>
      <c r="T1180" s="106"/>
      <c r="V1180" s="7"/>
      <c r="W1180" s="106"/>
    </row>
    <row r="1181" spans="1:23" s="8" customFormat="1" x14ac:dyDescent="0.2">
      <c r="A1181" s="11"/>
      <c r="B1181" s="11"/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106"/>
      <c r="Q1181" s="59"/>
      <c r="R1181" s="59"/>
      <c r="S1181" s="59"/>
      <c r="T1181" s="106"/>
      <c r="V1181" s="7"/>
      <c r="W1181" s="106"/>
    </row>
    <row r="1182" spans="1:23" s="8" customFormat="1" x14ac:dyDescent="0.2">
      <c r="A1182" s="11"/>
      <c r="B1182" s="11"/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106"/>
      <c r="Q1182" s="59"/>
      <c r="R1182" s="59"/>
      <c r="S1182" s="59"/>
      <c r="T1182" s="106"/>
      <c r="V1182" s="7"/>
      <c r="W1182" s="106"/>
    </row>
    <row r="1183" spans="1:23" s="8" customFormat="1" x14ac:dyDescent="0.2">
      <c r="A1183" s="11"/>
      <c r="B1183" s="11"/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106"/>
      <c r="Q1183" s="59"/>
      <c r="R1183" s="59"/>
      <c r="S1183" s="59"/>
      <c r="T1183" s="106"/>
      <c r="V1183" s="7"/>
      <c r="W1183" s="106"/>
    </row>
    <row r="1184" spans="1:23" s="8" customFormat="1" x14ac:dyDescent="0.2">
      <c r="A1184" s="11"/>
      <c r="B1184" s="11"/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106"/>
      <c r="Q1184" s="59"/>
      <c r="R1184" s="59"/>
      <c r="S1184" s="59"/>
      <c r="T1184" s="106"/>
      <c r="V1184" s="7"/>
      <c r="W1184" s="106"/>
    </row>
    <row r="1185" spans="1:23" s="8" customFormat="1" x14ac:dyDescent="0.2">
      <c r="A1185" s="11"/>
      <c r="B1185" s="11"/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106"/>
      <c r="Q1185" s="59"/>
      <c r="R1185" s="59"/>
      <c r="S1185" s="59"/>
      <c r="T1185" s="106"/>
      <c r="V1185" s="7"/>
      <c r="W1185" s="106"/>
    </row>
    <row r="1186" spans="1:23" s="8" customFormat="1" x14ac:dyDescent="0.2">
      <c r="A1186" s="11"/>
      <c r="B1186" s="11"/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106"/>
      <c r="Q1186" s="59"/>
      <c r="R1186" s="59"/>
      <c r="S1186" s="59"/>
      <c r="T1186" s="106"/>
      <c r="V1186" s="7"/>
      <c r="W1186" s="106"/>
    </row>
    <row r="1187" spans="1:23" s="8" customFormat="1" x14ac:dyDescent="0.2">
      <c r="A1187" s="11"/>
      <c r="B1187" s="11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106"/>
      <c r="Q1187" s="59"/>
      <c r="R1187" s="59"/>
      <c r="S1187" s="59"/>
      <c r="T1187" s="106"/>
      <c r="V1187" s="7"/>
      <c r="W1187" s="106"/>
    </row>
    <row r="1188" spans="1:23" s="8" customFormat="1" x14ac:dyDescent="0.2">
      <c r="A1188" s="11"/>
      <c r="B1188" s="11"/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106"/>
      <c r="Q1188" s="59"/>
      <c r="R1188" s="59"/>
      <c r="S1188" s="59"/>
      <c r="T1188" s="106"/>
      <c r="V1188" s="7"/>
      <c r="W1188" s="106"/>
    </row>
    <row r="1189" spans="1:23" s="8" customFormat="1" x14ac:dyDescent="0.2">
      <c r="A1189" s="11"/>
      <c r="B1189" s="11"/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106"/>
      <c r="Q1189" s="59"/>
      <c r="R1189" s="59"/>
      <c r="S1189" s="59"/>
      <c r="T1189" s="106"/>
      <c r="V1189" s="7"/>
      <c r="W1189" s="106"/>
    </row>
    <row r="1190" spans="1:23" s="8" customFormat="1" x14ac:dyDescent="0.2">
      <c r="A1190" s="11"/>
      <c r="B1190" s="11"/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106"/>
      <c r="Q1190" s="59"/>
      <c r="R1190" s="59"/>
      <c r="S1190" s="59"/>
      <c r="T1190" s="106"/>
      <c r="V1190" s="7"/>
      <c r="W1190" s="106"/>
    </row>
    <row r="1191" spans="1:23" s="8" customFormat="1" x14ac:dyDescent="0.2">
      <c r="A1191" s="11"/>
      <c r="B1191" s="11"/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106"/>
      <c r="Q1191" s="59"/>
      <c r="R1191" s="59"/>
      <c r="S1191" s="59"/>
      <c r="T1191" s="106"/>
      <c r="V1191" s="7"/>
      <c r="W1191" s="106"/>
    </row>
    <row r="1192" spans="1:23" s="8" customFormat="1" x14ac:dyDescent="0.2">
      <c r="A1192" s="11"/>
      <c r="B1192" s="11"/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106"/>
      <c r="Q1192" s="59"/>
      <c r="R1192" s="59"/>
      <c r="S1192" s="59"/>
      <c r="T1192" s="106"/>
      <c r="V1192" s="7"/>
      <c r="W1192" s="106"/>
    </row>
    <row r="1193" spans="1:23" s="8" customFormat="1" x14ac:dyDescent="0.2">
      <c r="A1193" s="11"/>
      <c r="B1193" s="11"/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106"/>
      <c r="Q1193" s="59"/>
      <c r="R1193" s="59"/>
      <c r="S1193" s="59"/>
      <c r="T1193" s="106"/>
      <c r="V1193" s="7"/>
      <c r="W1193" s="106"/>
    </row>
    <row r="1194" spans="1:23" s="8" customFormat="1" x14ac:dyDescent="0.2">
      <c r="A1194" s="11"/>
      <c r="B1194" s="11"/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106"/>
      <c r="Q1194" s="59"/>
      <c r="R1194" s="59"/>
      <c r="S1194" s="59"/>
      <c r="T1194" s="106"/>
      <c r="V1194" s="7"/>
      <c r="W1194" s="106"/>
    </row>
    <row r="1195" spans="1:23" s="8" customFormat="1" x14ac:dyDescent="0.2">
      <c r="A1195" s="11"/>
      <c r="B1195" s="11"/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106"/>
      <c r="Q1195" s="59"/>
      <c r="R1195" s="59"/>
      <c r="S1195" s="59"/>
      <c r="T1195" s="106"/>
      <c r="V1195" s="7"/>
      <c r="W1195" s="106"/>
    </row>
    <row r="1196" spans="1:23" s="8" customFormat="1" x14ac:dyDescent="0.2">
      <c r="A1196" s="11"/>
      <c r="B1196" s="11"/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106"/>
      <c r="Q1196" s="59"/>
      <c r="R1196" s="59"/>
      <c r="S1196" s="59"/>
      <c r="T1196" s="106"/>
      <c r="V1196" s="7"/>
      <c r="W1196" s="106"/>
    </row>
    <row r="1197" spans="1:23" s="8" customFormat="1" x14ac:dyDescent="0.2">
      <c r="A1197" s="11"/>
      <c r="B1197" s="11"/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106"/>
      <c r="Q1197" s="59"/>
      <c r="R1197" s="59"/>
      <c r="S1197" s="59"/>
      <c r="T1197" s="106"/>
      <c r="V1197" s="7"/>
      <c r="W1197" s="106"/>
    </row>
    <row r="1198" spans="1:23" s="8" customFormat="1" x14ac:dyDescent="0.2">
      <c r="A1198" s="11"/>
      <c r="B1198" s="11"/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106"/>
      <c r="Q1198" s="59"/>
      <c r="R1198" s="59"/>
      <c r="S1198" s="59"/>
      <c r="T1198" s="106"/>
      <c r="V1198" s="7"/>
      <c r="W1198" s="106"/>
    </row>
    <row r="1199" spans="1:23" s="8" customFormat="1" x14ac:dyDescent="0.2">
      <c r="A1199" s="11"/>
      <c r="B1199" s="11"/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106"/>
      <c r="Q1199" s="59"/>
      <c r="R1199" s="59"/>
      <c r="S1199" s="59"/>
      <c r="T1199" s="106"/>
      <c r="V1199" s="7"/>
      <c r="W1199" s="106"/>
    </row>
    <row r="1200" spans="1:23" s="8" customFormat="1" x14ac:dyDescent="0.2">
      <c r="A1200" s="11"/>
      <c r="B1200" s="11"/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106"/>
      <c r="Q1200" s="59"/>
      <c r="R1200" s="59"/>
      <c r="S1200" s="59"/>
      <c r="T1200" s="106"/>
      <c r="V1200" s="7"/>
      <c r="W1200" s="106"/>
    </row>
    <row r="1201" spans="1:23" s="8" customFormat="1" x14ac:dyDescent="0.2">
      <c r="A1201" s="11"/>
      <c r="B1201" s="11"/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106"/>
      <c r="Q1201" s="59"/>
      <c r="R1201" s="59"/>
      <c r="S1201" s="59"/>
      <c r="T1201" s="106"/>
      <c r="V1201" s="7"/>
      <c r="W1201" s="106"/>
    </row>
    <row r="1202" spans="1:23" s="8" customFormat="1" x14ac:dyDescent="0.2">
      <c r="A1202" s="11"/>
      <c r="B1202" s="11"/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106"/>
      <c r="Q1202" s="59"/>
      <c r="R1202" s="59"/>
      <c r="S1202" s="59"/>
      <c r="T1202" s="106"/>
      <c r="V1202" s="7"/>
      <c r="W1202" s="106"/>
    </row>
    <row r="1203" spans="1:23" s="8" customFormat="1" x14ac:dyDescent="0.2">
      <c r="A1203" s="11"/>
      <c r="B1203" s="11"/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106"/>
      <c r="Q1203" s="59"/>
      <c r="R1203" s="59"/>
      <c r="S1203" s="59"/>
      <c r="T1203" s="106"/>
      <c r="V1203" s="7"/>
      <c r="W1203" s="106"/>
    </row>
    <row r="1204" spans="1:23" s="8" customFormat="1" x14ac:dyDescent="0.2">
      <c r="A1204" s="11"/>
      <c r="B1204" s="11"/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106"/>
      <c r="Q1204" s="59"/>
      <c r="R1204" s="59"/>
      <c r="S1204" s="59"/>
      <c r="T1204" s="106"/>
      <c r="V1204" s="7"/>
      <c r="W1204" s="106"/>
    </row>
    <row r="1205" spans="1:23" s="8" customFormat="1" x14ac:dyDescent="0.2">
      <c r="A1205" s="11"/>
      <c r="B1205" s="11"/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106"/>
      <c r="Q1205" s="59"/>
      <c r="R1205" s="59"/>
      <c r="S1205" s="59"/>
      <c r="T1205" s="106"/>
      <c r="V1205" s="7"/>
      <c r="W1205" s="106"/>
    </row>
    <row r="1206" spans="1:23" s="8" customFormat="1" x14ac:dyDescent="0.2">
      <c r="A1206" s="11"/>
      <c r="B1206" s="11"/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106"/>
      <c r="Q1206" s="59"/>
      <c r="R1206" s="59"/>
      <c r="S1206" s="59"/>
      <c r="T1206" s="106"/>
      <c r="V1206" s="7"/>
      <c r="W1206" s="106"/>
    </row>
    <row r="1207" spans="1:23" s="8" customFormat="1" x14ac:dyDescent="0.2">
      <c r="A1207" s="11"/>
      <c r="B1207" s="11"/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106"/>
      <c r="Q1207" s="59"/>
      <c r="R1207" s="59"/>
      <c r="S1207" s="59"/>
      <c r="T1207" s="106"/>
      <c r="V1207" s="7"/>
      <c r="W1207" s="106"/>
    </row>
    <row r="1208" spans="1:23" s="8" customFormat="1" x14ac:dyDescent="0.2">
      <c r="A1208" s="11"/>
      <c r="B1208" s="11"/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106"/>
      <c r="Q1208" s="59"/>
      <c r="R1208" s="59"/>
      <c r="S1208" s="59"/>
      <c r="T1208" s="106"/>
      <c r="V1208" s="7"/>
      <c r="W1208" s="106"/>
    </row>
    <row r="1209" spans="1:23" s="8" customFormat="1" x14ac:dyDescent="0.2">
      <c r="A1209" s="11"/>
      <c r="B1209" s="11"/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106"/>
      <c r="Q1209" s="59"/>
      <c r="R1209" s="59"/>
      <c r="S1209" s="59"/>
      <c r="T1209" s="106"/>
      <c r="V1209" s="7"/>
      <c r="W1209" s="106"/>
    </row>
    <row r="1210" spans="1:23" s="8" customFormat="1" x14ac:dyDescent="0.2">
      <c r="A1210" s="11"/>
      <c r="B1210" s="11"/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106"/>
      <c r="Q1210" s="59"/>
      <c r="R1210" s="59"/>
      <c r="S1210" s="59"/>
      <c r="T1210" s="106"/>
      <c r="V1210" s="7"/>
      <c r="W1210" s="106"/>
    </row>
    <row r="1211" spans="1:23" s="8" customFormat="1" x14ac:dyDescent="0.2">
      <c r="A1211" s="11"/>
      <c r="B1211" s="11"/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106"/>
      <c r="Q1211" s="59"/>
      <c r="R1211" s="59"/>
      <c r="S1211" s="59"/>
      <c r="T1211" s="106"/>
      <c r="V1211" s="7"/>
      <c r="W1211" s="106"/>
    </row>
    <row r="1212" spans="1:23" s="8" customFormat="1" x14ac:dyDescent="0.2">
      <c r="A1212" s="11"/>
      <c r="B1212" s="11"/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106"/>
      <c r="Q1212" s="59"/>
      <c r="R1212" s="59"/>
      <c r="S1212" s="59"/>
      <c r="T1212" s="106"/>
      <c r="V1212" s="7"/>
      <c r="W1212" s="106"/>
    </row>
    <row r="1213" spans="1:23" s="8" customFormat="1" x14ac:dyDescent="0.2">
      <c r="A1213" s="11"/>
      <c r="B1213" s="11"/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106"/>
      <c r="Q1213" s="59"/>
      <c r="R1213" s="59"/>
      <c r="S1213" s="59"/>
      <c r="T1213" s="106"/>
      <c r="V1213" s="7"/>
      <c r="W1213" s="106"/>
    </row>
    <row r="1214" spans="1:23" s="8" customFormat="1" x14ac:dyDescent="0.2">
      <c r="A1214" s="11"/>
      <c r="B1214" s="11"/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106"/>
      <c r="Q1214" s="59"/>
      <c r="R1214" s="59"/>
      <c r="S1214" s="59"/>
      <c r="T1214" s="106"/>
      <c r="V1214" s="7"/>
      <c r="W1214" s="106"/>
    </row>
    <row r="1215" spans="1:23" s="8" customFormat="1" x14ac:dyDescent="0.2">
      <c r="A1215" s="11"/>
      <c r="B1215" s="11"/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106"/>
      <c r="Q1215" s="59"/>
      <c r="R1215" s="59"/>
      <c r="S1215" s="59"/>
      <c r="T1215" s="106"/>
      <c r="V1215" s="7"/>
      <c r="W1215" s="106"/>
    </row>
    <row r="1216" spans="1:23" s="8" customFormat="1" x14ac:dyDescent="0.2">
      <c r="A1216" s="11"/>
      <c r="B1216" s="11"/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106"/>
      <c r="Q1216" s="59"/>
      <c r="R1216" s="59"/>
      <c r="S1216" s="59"/>
      <c r="T1216" s="106"/>
      <c r="V1216" s="7"/>
      <c r="W1216" s="106"/>
    </row>
    <row r="1217" spans="1:23" s="8" customFormat="1" x14ac:dyDescent="0.2">
      <c r="A1217" s="11"/>
      <c r="B1217" s="11"/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106"/>
      <c r="Q1217" s="59"/>
      <c r="R1217" s="59"/>
      <c r="S1217" s="59"/>
      <c r="T1217" s="106"/>
      <c r="V1217" s="7"/>
      <c r="W1217" s="106"/>
    </row>
    <row r="1218" spans="1:23" s="8" customFormat="1" x14ac:dyDescent="0.2">
      <c r="A1218" s="11"/>
      <c r="B1218" s="11"/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106"/>
      <c r="Q1218" s="59"/>
      <c r="R1218" s="59"/>
      <c r="S1218" s="59"/>
      <c r="T1218" s="106"/>
      <c r="V1218" s="7"/>
      <c r="W1218" s="106"/>
    </row>
    <row r="1219" spans="1:23" s="8" customFormat="1" x14ac:dyDescent="0.2">
      <c r="A1219" s="11"/>
      <c r="B1219" s="11"/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106"/>
      <c r="Q1219" s="59"/>
      <c r="R1219" s="59"/>
      <c r="S1219" s="59"/>
      <c r="T1219" s="106"/>
      <c r="V1219" s="7"/>
      <c r="W1219" s="106"/>
    </row>
    <row r="1220" spans="1:23" x14ac:dyDescent="0.2">
      <c r="A1220" s="11"/>
      <c r="B1220" s="11"/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</row>
    <row r="1221" spans="1:23" x14ac:dyDescent="0.2">
      <c r="A1221" s="11"/>
      <c r="B1221" s="11"/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</row>
    <row r="1222" spans="1:23" x14ac:dyDescent="0.2">
      <c r="A1222" s="11"/>
      <c r="B1222" s="11"/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</row>
    <row r="1223" spans="1:23" x14ac:dyDescent="0.2">
      <c r="A1223" s="11"/>
      <c r="B1223" s="11"/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</row>
    <row r="1224" spans="1:23" x14ac:dyDescent="0.2">
      <c r="A1224" s="11"/>
      <c r="B1224" s="11"/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</row>
    <row r="1225" spans="1:23" x14ac:dyDescent="0.2">
      <c r="A1225" s="11"/>
      <c r="B1225" s="11"/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</row>
    <row r="1226" spans="1:23" x14ac:dyDescent="0.2">
      <c r="A1226" s="11"/>
      <c r="B1226" s="11"/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</row>
    <row r="1227" spans="1:23" x14ac:dyDescent="0.2">
      <c r="A1227" s="12"/>
      <c r="B1227" s="12"/>
      <c r="C1227" s="60"/>
      <c r="D1227" s="60"/>
      <c r="E1227" s="60"/>
      <c r="L1227" s="60"/>
    </row>
    <row r="1228" spans="1:23" x14ac:dyDescent="0.2">
      <c r="A1228" s="12"/>
      <c r="B1228" s="12"/>
      <c r="C1228" s="60"/>
      <c r="D1228" s="60"/>
      <c r="E1228" s="60"/>
      <c r="L1228" s="60"/>
    </row>
    <row r="1229" spans="1:23" x14ac:dyDescent="0.2">
      <c r="A1229" s="12"/>
      <c r="B1229" s="12"/>
      <c r="C1229" s="60"/>
      <c r="D1229" s="60"/>
      <c r="E1229" s="60"/>
      <c r="L1229" s="60"/>
    </row>
    <row r="1230" spans="1:23" x14ac:dyDescent="0.2">
      <c r="A1230" s="12"/>
      <c r="B1230" s="12"/>
      <c r="C1230" s="60"/>
      <c r="D1230" s="60"/>
      <c r="E1230" s="60"/>
      <c r="L1230" s="60"/>
    </row>
    <row r="1231" spans="1:23" x14ac:dyDescent="0.2">
      <c r="A1231" s="12"/>
      <c r="B1231" s="12"/>
      <c r="C1231" s="60"/>
      <c r="D1231" s="60"/>
      <c r="E1231" s="60"/>
      <c r="L1231" s="60"/>
    </row>
    <row r="1232" spans="1:23" x14ac:dyDescent="0.2">
      <c r="A1232" s="12"/>
      <c r="B1232" s="12"/>
      <c r="C1232" s="60"/>
      <c r="D1232" s="60"/>
      <c r="E1232" s="60"/>
      <c r="L1232" s="60"/>
    </row>
    <row r="1233" spans="1:12" x14ac:dyDescent="0.2">
      <c r="A1233" s="12"/>
      <c r="B1233" s="12"/>
      <c r="C1233" s="60"/>
      <c r="D1233" s="60"/>
      <c r="E1233" s="60"/>
      <c r="L1233" s="60"/>
    </row>
    <row r="1234" spans="1:12" x14ac:dyDescent="0.2">
      <c r="A1234" s="12"/>
      <c r="B1234" s="12"/>
      <c r="C1234" s="60"/>
      <c r="D1234" s="60"/>
      <c r="E1234" s="60"/>
      <c r="L1234" s="60"/>
    </row>
    <row r="1235" spans="1:12" x14ac:dyDescent="0.2">
      <c r="A1235" s="12"/>
      <c r="B1235" s="12"/>
      <c r="C1235" s="60"/>
      <c r="D1235" s="60"/>
      <c r="E1235" s="60"/>
      <c r="L1235" s="60"/>
    </row>
    <row r="1236" spans="1:12" x14ac:dyDescent="0.2">
      <c r="A1236" s="12"/>
      <c r="B1236" s="12"/>
      <c r="C1236" s="60"/>
      <c r="D1236" s="60"/>
      <c r="E1236" s="60"/>
      <c r="L1236" s="60"/>
    </row>
    <row r="1237" spans="1:12" x14ac:dyDescent="0.2">
      <c r="A1237" s="12"/>
      <c r="B1237" s="12"/>
      <c r="C1237" s="60"/>
      <c r="D1237" s="60"/>
      <c r="E1237" s="60"/>
      <c r="L1237" s="60"/>
    </row>
    <row r="1238" spans="1:12" x14ac:dyDescent="0.2">
      <c r="A1238" s="12"/>
      <c r="B1238" s="12"/>
      <c r="C1238" s="60"/>
      <c r="D1238" s="60"/>
      <c r="E1238" s="60"/>
      <c r="L1238" s="60"/>
    </row>
    <row r="1239" spans="1:12" x14ac:dyDescent="0.2">
      <c r="A1239" s="12"/>
      <c r="B1239" s="12"/>
      <c r="C1239" s="60"/>
      <c r="D1239" s="60"/>
      <c r="E1239" s="60"/>
      <c r="L1239" s="60"/>
    </row>
    <row r="1240" spans="1:12" x14ac:dyDescent="0.2">
      <c r="A1240" s="12"/>
      <c r="B1240" s="12"/>
      <c r="C1240" s="60"/>
      <c r="D1240" s="60"/>
      <c r="E1240" s="60"/>
      <c r="L1240" s="60"/>
    </row>
    <row r="1241" spans="1:12" x14ac:dyDescent="0.2">
      <c r="A1241" s="12"/>
      <c r="B1241" s="12"/>
      <c r="C1241" s="60"/>
      <c r="D1241" s="60"/>
      <c r="E1241" s="60"/>
      <c r="L1241" s="60"/>
    </row>
    <row r="1242" spans="1:12" x14ac:dyDescent="0.2">
      <c r="A1242" s="12"/>
      <c r="B1242" s="12"/>
      <c r="C1242" s="60"/>
      <c r="D1242" s="60"/>
      <c r="E1242" s="60"/>
      <c r="L1242" s="60"/>
    </row>
    <row r="1243" spans="1:12" x14ac:dyDescent="0.2">
      <c r="A1243" s="12"/>
      <c r="B1243" s="12"/>
      <c r="C1243" s="60"/>
      <c r="D1243" s="60"/>
      <c r="E1243" s="60"/>
      <c r="L1243" s="60"/>
    </row>
    <row r="1244" spans="1:12" x14ac:dyDescent="0.2">
      <c r="A1244" s="12"/>
      <c r="B1244" s="12"/>
      <c r="C1244" s="60"/>
      <c r="D1244" s="60"/>
      <c r="E1244" s="60"/>
      <c r="L1244" s="60"/>
    </row>
    <row r="1245" spans="1:12" x14ac:dyDescent="0.2">
      <c r="A1245" s="12"/>
      <c r="B1245" s="12"/>
      <c r="C1245" s="60"/>
      <c r="D1245" s="60"/>
      <c r="E1245" s="60"/>
      <c r="L1245" s="60"/>
    </row>
    <row r="1246" spans="1:12" x14ac:dyDescent="0.2">
      <c r="A1246" s="12"/>
      <c r="B1246" s="12"/>
      <c r="C1246" s="60"/>
      <c r="D1246" s="60"/>
      <c r="E1246" s="60"/>
      <c r="L1246" s="60"/>
    </row>
    <row r="1247" spans="1:12" x14ac:dyDescent="0.2">
      <c r="A1247" s="12"/>
      <c r="B1247" s="12"/>
      <c r="C1247" s="60"/>
      <c r="D1247" s="60"/>
      <c r="E1247" s="60"/>
      <c r="L1247" s="60"/>
    </row>
    <row r="1248" spans="1:12" x14ac:dyDescent="0.2">
      <c r="A1248" s="12"/>
      <c r="B1248" s="12"/>
      <c r="C1248" s="60"/>
      <c r="D1248" s="60"/>
      <c r="E1248" s="60"/>
      <c r="L1248" s="60"/>
    </row>
    <row r="1249" spans="1:12" x14ac:dyDescent="0.2">
      <c r="A1249" s="12"/>
      <c r="B1249" s="12"/>
      <c r="C1249" s="60"/>
      <c r="D1249" s="60"/>
      <c r="E1249" s="60"/>
      <c r="L1249" s="60"/>
    </row>
    <row r="1250" spans="1:12" x14ac:dyDescent="0.2">
      <c r="A1250" s="12"/>
      <c r="B1250" s="12"/>
      <c r="C1250" s="60"/>
      <c r="D1250" s="60"/>
      <c r="E1250" s="60"/>
      <c r="L1250" s="60"/>
    </row>
    <row r="1251" spans="1:12" x14ac:dyDescent="0.2">
      <c r="A1251" s="12"/>
      <c r="B1251" s="12"/>
      <c r="C1251" s="60"/>
      <c r="D1251" s="60"/>
      <c r="E1251" s="60"/>
      <c r="L1251" s="60"/>
    </row>
    <row r="1252" spans="1:12" x14ac:dyDescent="0.2">
      <c r="A1252" s="12"/>
      <c r="B1252" s="12"/>
      <c r="C1252" s="60"/>
      <c r="D1252" s="60"/>
      <c r="E1252" s="60"/>
      <c r="L1252" s="60"/>
    </row>
    <row r="1253" spans="1:12" x14ac:dyDescent="0.2">
      <c r="A1253" s="12"/>
      <c r="B1253" s="12"/>
      <c r="C1253" s="60"/>
      <c r="D1253" s="60"/>
      <c r="E1253" s="60"/>
      <c r="L1253" s="60"/>
    </row>
    <row r="1254" spans="1:12" x14ac:dyDescent="0.2">
      <c r="A1254" s="12"/>
      <c r="B1254" s="12"/>
      <c r="C1254" s="60"/>
      <c r="D1254" s="60"/>
      <c r="E1254" s="60"/>
      <c r="L1254" s="60"/>
    </row>
    <row r="1255" spans="1:12" x14ac:dyDescent="0.2">
      <c r="A1255" s="12"/>
      <c r="B1255" s="12"/>
      <c r="C1255" s="60"/>
      <c r="D1255" s="60"/>
      <c r="E1255" s="60"/>
      <c r="L1255" s="60"/>
    </row>
    <row r="1256" spans="1:12" x14ac:dyDescent="0.2">
      <c r="A1256" s="12"/>
      <c r="B1256" s="12"/>
      <c r="C1256" s="60"/>
      <c r="D1256" s="60"/>
      <c r="E1256" s="60"/>
      <c r="L1256" s="60"/>
    </row>
    <row r="1257" spans="1:12" x14ac:dyDescent="0.2">
      <c r="A1257" s="12"/>
      <c r="B1257" s="12"/>
      <c r="C1257" s="60"/>
      <c r="D1257" s="60"/>
      <c r="E1257" s="60"/>
      <c r="L1257" s="60"/>
    </row>
    <row r="1258" spans="1:12" x14ac:dyDescent="0.2">
      <c r="A1258" s="12"/>
      <c r="B1258" s="12"/>
      <c r="C1258" s="60"/>
      <c r="D1258" s="60"/>
      <c r="E1258" s="60"/>
      <c r="L1258" s="60"/>
    </row>
    <row r="1259" spans="1:12" x14ac:dyDescent="0.2">
      <c r="A1259" s="12"/>
      <c r="B1259" s="12"/>
      <c r="C1259" s="60"/>
      <c r="D1259" s="60"/>
      <c r="E1259" s="60"/>
      <c r="L1259" s="60"/>
    </row>
    <row r="1260" spans="1:12" x14ac:dyDescent="0.2">
      <c r="A1260" s="12"/>
      <c r="B1260" s="12"/>
      <c r="C1260" s="60"/>
      <c r="D1260" s="60"/>
      <c r="E1260" s="60"/>
      <c r="L1260" s="60"/>
    </row>
    <row r="1261" spans="1:12" x14ac:dyDescent="0.2">
      <c r="A1261" s="12"/>
      <c r="B1261" s="12"/>
      <c r="C1261" s="60"/>
      <c r="D1261" s="60"/>
      <c r="E1261" s="60"/>
      <c r="L1261" s="60"/>
    </row>
    <row r="1262" spans="1:12" x14ac:dyDescent="0.2">
      <c r="A1262" s="12"/>
      <c r="B1262" s="12"/>
      <c r="C1262" s="60"/>
      <c r="D1262" s="60"/>
      <c r="E1262" s="60"/>
      <c r="L1262" s="60"/>
    </row>
    <row r="1263" spans="1:12" x14ac:dyDescent="0.2">
      <c r="A1263" s="12"/>
      <c r="B1263" s="12"/>
      <c r="C1263" s="60"/>
      <c r="D1263" s="60"/>
      <c r="E1263" s="60"/>
      <c r="L1263" s="60"/>
    </row>
    <row r="1264" spans="1:12" x14ac:dyDescent="0.2">
      <c r="A1264" s="12"/>
      <c r="B1264" s="12"/>
      <c r="C1264" s="60"/>
      <c r="D1264" s="60"/>
      <c r="E1264" s="60"/>
      <c r="L1264" s="60"/>
    </row>
    <row r="1265" spans="1:12" x14ac:dyDescent="0.2">
      <c r="A1265" s="12"/>
      <c r="B1265" s="12"/>
      <c r="C1265" s="60"/>
      <c r="D1265" s="60"/>
      <c r="E1265" s="60"/>
      <c r="L1265" s="60"/>
    </row>
    <row r="1266" spans="1:12" x14ac:dyDescent="0.2">
      <c r="A1266" s="12"/>
      <c r="B1266" s="12"/>
      <c r="C1266" s="60"/>
      <c r="D1266" s="60"/>
      <c r="E1266" s="60"/>
      <c r="L1266" s="60"/>
    </row>
    <row r="1267" spans="1:12" x14ac:dyDescent="0.2">
      <c r="A1267" s="12"/>
      <c r="B1267" s="12"/>
      <c r="C1267" s="60"/>
      <c r="D1267" s="60"/>
      <c r="E1267" s="60"/>
      <c r="L1267" s="60"/>
    </row>
    <row r="1268" spans="1:12" x14ac:dyDescent="0.2">
      <c r="A1268" s="12"/>
      <c r="B1268" s="12"/>
      <c r="C1268" s="60"/>
      <c r="D1268" s="60"/>
      <c r="E1268" s="60"/>
      <c r="L1268" s="60"/>
    </row>
    <row r="1269" spans="1:12" x14ac:dyDescent="0.2">
      <c r="A1269" s="12"/>
      <c r="B1269" s="12"/>
      <c r="C1269" s="60"/>
      <c r="D1269" s="60"/>
      <c r="E1269" s="60"/>
      <c r="L1269" s="60"/>
    </row>
    <row r="1270" spans="1:12" x14ac:dyDescent="0.2">
      <c r="A1270" s="12"/>
      <c r="B1270" s="12"/>
      <c r="C1270" s="60"/>
      <c r="D1270" s="60"/>
      <c r="E1270" s="60"/>
      <c r="L1270" s="60"/>
    </row>
    <row r="1271" spans="1:12" x14ac:dyDescent="0.2">
      <c r="A1271" s="12"/>
      <c r="B1271" s="12"/>
      <c r="C1271" s="60"/>
      <c r="D1271" s="60"/>
      <c r="E1271" s="60"/>
      <c r="L1271" s="60"/>
    </row>
    <row r="1272" spans="1:12" x14ac:dyDescent="0.2">
      <c r="A1272" s="12"/>
      <c r="B1272" s="12"/>
      <c r="C1272" s="60"/>
      <c r="D1272" s="60"/>
      <c r="E1272" s="60"/>
      <c r="L1272" s="60"/>
    </row>
    <row r="1273" spans="1:12" x14ac:dyDescent="0.2">
      <c r="A1273" s="12"/>
      <c r="B1273" s="12"/>
      <c r="C1273" s="60"/>
      <c r="D1273" s="60"/>
      <c r="E1273" s="60"/>
      <c r="L1273" s="60"/>
    </row>
    <row r="1274" spans="1:12" x14ac:dyDescent="0.2">
      <c r="A1274" s="12"/>
      <c r="B1274" s="12"/>
      <c r="C1274" s="60"/>
      <c r="D1274" s="60"/>
      <c r="E1274" s="60"/>
      <c r="L1274" s="60"/>
    </row>
    <row r="1275" spans="1:12" x14ac:dyDescent="0.2">
      <c r="A1275" s="12"/>
      <c r="B1275" s="12"/>
      <c r="C1275" s="60"/>
      <c r="D1275" s="60"/>
      <c r="E1275" s="60"/>
      <c r="L1275" s="60"/>
    </row>
    <row r="1276" spans="1:12" x14ac:dyDescent="0.2">
      <c r="A1276" s="12"/>
      <c r="B1276" s="12"/>
      <c r="C1276" s="60"/>
      <c r="D1276" s="60"/>
      <c r="E1276" s="60"/>
      <c r="L1276" s="60"/>
    </row>
    <row r="1277" spans="1:12" x14ac:dyDescent="0.2">
      <c r="A1277" s="12"/>
      <c r="B1277" s="12"/>
      <c r="C1277" s="60"/>
      <c r="D1277" s="60"/>
      <c r="E1277" s="60"/>
      <c r="L1277" s="60"/>
    </row>
    <row r="1278" spans="1:12" x14ac:dyDescent="0.2">
      <c r="A1278" s="12"/>
      <c r="B1278" s="12"/>
      <c r="C1278" s="60"/>
      <c r="D1278" s="60"/>
      <c r="E1278" s="60"/>
      <c r="L1278" s="60"/>
    </row>
    <row r="1279" spans="1:12" x14ac:dyDescent="0.2">
      <c r="A1279" s="12"/>
      <c r="B1279" s="12"/>
      <c r="C1279" s="60"/>
      <c r="D1279" s="60"/>
      <c r="E1279" s="60"/>
      <c r="L1279" s="60"/>
    </row>
    <row r="1280" spans="1:12" x14ac:dyDescent="0.2">
      <c r="A1280" s="12"/>
      <c r="B1280" s="12"/>
      <c r="C1280" s="60"/>
      <c r="D1280" s="60"/>
      <c r="E1280" s="60"/>
      <c r="L1280" s="60"/>
    </row>
    <row r="1281" spans="1:12" x14ac:dyDescent="0.2">
      <c r="A1281" s="12"/>
      <c r="B1281" s="12"/>
      <c r="C1281" s="60"/>
      <c r="D1281" s="60"/>
      <c r="E1281" s="60"/>
      <c r="L1281" s="60"/>
    </row>
    <row r="1282" spans="1:12" x14ac:dyDescent="0.2">
      <c r="A1282" s="12"/>
      <c r="B1282" s="12"/>
      <c r="C1282" s="60"/>
      <c r="D1282" s="60"/>
      <c r="E1282" s="60"/>
      <c r="L1282" s="60"/>
    </row>
    <row r="1283" spans="1:12" x14ac:dyDescent="0.2">
      <c r="A1283" s="12"/>
      <c r="B1283" s="12"/>
      <c r="C1283" s="60"/>
      <c r="D1283" s="60"/>
      <c r="E1283" s="60"/>
      <c r="L1283" s="60"/>
    </row>
    <row r="1284" spans="1:12" x14ac:dyDescent="0.2">
      <c r="A1284" s="12"/>
      <c r="B1284" s="12"/>
      <c r="C1284" s="60"/>
      <c r="D1284" s="60"/>
      <c r="E1284" s="60"/>
      <c r="L1284" s="60"/>
    </row>
    <row r="1285" spans="1:12" x14ac:dyDescent="0.2">
      <c r="A1285" s="12"/>
      <c r="B1285" s="12"/>
      <c r="C1285" s="60"/>
      <c r="D1285" s="60"/>
      <c r="E1285" s="60"/>
      <c r="L1285" s="60"/>
    </row>
    <row r="1286" spans="1:12" x14ac:dyDescent="0.2">
      <c r="A1286" s="12"/>
      <c r="B1286" s="12"/>
      <c r="C1286" s="60"/>
      <c r="D1286" s="60"/>
      <c r="E1286" s="60"/>
      <c r="L1286" s="60"/>
    </row>
    <row r="1287" spans="1:12" x14ac:dyDescent="0.2">
      <c r="A1287" s="12"/>
      <c r="B1287" s="12"/>
      <c r="C1287" s="60"/>
      <c r="D1287" s="60"/>
      <c r="E1287" s="60"/>
      <c r="L1287" s="60"/>
    </row>
    <row r="1288" spans="1:12" x14ac:dyDescent="0.2">
      <c r="A1288" s="12"/>
      <c r="B1288" s="12"/>
      <c r="C1288" s="60"/>
      <c r="D1288" s="60"/>
      <c r="E1288" s="60"/>
      <c r="L1288" s="60"/>
    </row>
    <row r="1289" spans="1:12" x14ac:dyDescent="0.2">
      <c r="A1289" s="12"/>
      <c r="B1289" s="12"/>
      <c r="C1289" s="60"/>
      <c r="D1289" s="60"/>
      <c r="E1289" s="60"/>
      <c r="L1289" s="60"/>
    </row>
    <row r="1290" spans="1:12" x14ac:dyDescent="0.2">
      <c r="A1290" s="12"/>
      <c r="B1290" s="12"/>
      <c r="C1290" s="60"/>
      <c r="D1290" s="60"/>
      <c r="E1290" s="60"/>
      <c r="L1290" s="60"/>
    </row>
    <row r="1291" spans="1:12" x14ac:dyDescent="0.2">
      <c r="A1291" s="12"/>
      <c r="B1291" s="12"/>
      <c r="C1291" s="60"/>
      <c r="D1291" s="60"/>
      <c r="E1291" s="60"/>
      <c r="L1291" s="60"/>
    </row>
    <row r="1292" spans="1:12" x14ac:dyDescent="0.2">
      <c r="A1292" s="12"/>
      <c r="B1292" s="12"/>
      <c r="C1292" s="60"/>
      <c r="D1292" s="60"/>
      <c r="E1292" s="60"/>
      <c r="L1292" s="60"/>
    </row>
    <row r="1293" spans="1:12" x14ac:dyDescent="0.2">
      <c r="A1293" s="12"/>
      <c r="B1293" s="12"/>
      <c r="C1293" s="60"/>
      <c r="D1293" s="60"/>
      <c r="E1293" s="60"/>
      <c r="L1293" s="60"/>
    </row>
    <row r="1294" spans="1:12" x14ac:dyDescent="0.2">
      <c r="A1294" s="12"/>
      <c r="B1294" s="12"/>
      <c r="C1294" s="60"/>
      <c r="D1294" s="60"/>
      <c r="E1294" s="60"/>
      <c r="L1294" s="60"/>
    </row>
    <row r="1295" spans="1:12" x14ac:dyDescent="0.2">
      <c r="A1295" s="12"/>
      <c r="B1295" s="12"/>
      <c r="C1295" s="60"/>
      <c r="D1295" s="60"/>
      <c r="E1295" s="60"/>
      <c r="L1295" s="60"/>
    </row>
    <row r="1296" spans="1:12" x14ac:dyDescent="0.2">
      <c r="A1296" s="12"/>
      <c r="B1296" s="12"/>
      <c r="C1296" s="60"/>
      <c r="D1296" s="60"/>
      <c r="E1296" s="60"/>
      <c r="L1296" s="60"/>
    </row>
    <row r="1297" spans="1:12" x14ac:dyDescent="0.2">
      <c r="A1297" s="12"/>
      <c r="B1297" s="12"/>
      <c r="C1297" s="60"/>
      <c r="D1297" s="60"/>
      <c r="E1297" s="60"/>
      <c r="L1297" s="60"/>
    </row>
    <row r="1298" spans="1:12" x14ac:dyDescent="0.2">
      <c r="A1298" s="12"/>
      <c r="B1298" s="12"/>
      <c r="C1298" s="60"/>
      <c r="D1298" s="60"/>
      <c r="E1298" s="60"/>
      <c r="L1298" s="60"/>
    </row>
    <row r="1299" spans="1:12" x14ac:dyDescent="0.2">
      <c r="A1299" s="12"/>
      <c r="B1299" s="12"/>
      <c r="C1299" s="60"/>
      <c r="D1299" s="60"/>
      <c r="E1299" s="60"/>
      <c r="L1299" s="60"/>
    </row>
    <row r="1300" spans="1:12" x14ac:dyDescent="0.2">
      <c r="A1300" s="12"/>
      <c r="B1300" s="12"/>
      <c r="C1300" s="60"/>
      <c r="D1300" s="60"/>
      <c r="E1300" s="60"/>
      <c r="L1300" s="60"/>
    </row>
    <row r="1301" spans="1:12" x14ac:dyDescent="0.2">
      <c r="A1301" s="12"/>
      <c r="B1301" s="12"/>
      <c r="C1301" s="60"/>
      <c r="D1301" s="60"/>
      <c r="E1301" s="60"/>
      <c r="L1301" s="60"/>
    </row>
    <row r="1302" spans="1:12" x14ac:dyDescent="0.2">
      <c r="A1302" s="12"/>
      <c r="B1302" s="12"/>
      <c r="C1302" s="60"/>
      <c r="D1302" s="60"/>
      <c r="E1302" s="60"/>
      <c r="L1302" s="60"/>
    </row>
    <row r="1303" spans="1:12" x14ac:dyDescent="0.2">
      <c r="A1303" s="12"/>
      <c r="B1303" s="12"/>
      <c r="C1303" s="60"/>
      <c r="D1303" s="60"/>
      <c r="E1303" s="60"/>
      <c r="L1303" s="60"/>
    </row>
    <row r="1304" spans="1:12" x14ac:dyDescent="0.2">
      <c r="A1304" s="12"/>
      <c r="B1304" s="12"/>
      <c r="C1304" s="60"/>
      <c r="D1304" s="60"/>
      <c r="E1304" s="60"/>
      <c r="L1304" s="60"/>
    </row>
    <row r="1305" spans="1:12" x14ac:dyDescent="0.2">
      <c r="A1305" s="12"/>
      <c r="B1305" s="12"/>
      <c r="C1305" s="60"/>
      <c r="D1305" s="60"/>
      <c r="E1305" s="60"/>
      <c r="L1305" s="60"/>
    </row>
    <row r="1306" spans="1:12" x14ac:dyDescent="0.2">
      <c r="A1306" s="12"/>
      <c r="B1306" s="12"/>
      <c r="C1306" s="60"/>
      <c r="D1306" s="60"/>
      <c r="E1306" s="60"/>
      <c r="L1306" s="60"/>
    </row>
    <row r="1307" spans="1:12" x14ac:dyDescent="0.2">
      <c r="A1307" s="12"/>
      <c r="B1307" s="12"/>
      <c r="C1307" s="60"/>
      <c r="D1307" s="60"/>
      <c r="E1307" s="60"/>
      <c r="L1307" s="60"/>
    </row>
    <row r="1308" spans="1:12" x14ac:dyDescent="0.2">
      <c r="A1308" s="12"/>
      <c r="B1308" s="12"/>
      <c r="C1308" s="60"/>
      <c r="D1308" s="60"/>
      <c r="E1308" s="60"/>
      <c r="L1308" s="60"/>
    </row>
    <row r="1309" spans="1:12" x14ac:dyDescent="0.2">
      <c r="A1309" s="12"/>
      <c r="B1309" s="12"/>
      <c r="C1309" s="60"/>
      <c r="D1309" s="60"/>
      <c r="E1309" s="60"/>
      <c r="L1309" s="60"/>
    </row>
    <row r="1310" spans="1:12" x14ac:dyDescent="0.2">
      <c r="A1310" s="12"/>
      <c r="B1310" s="12"/>
      <c r="C1310" s="60"/>
      <c r="D1310" s="60"/>
      <c r="E1310" s="60"/>
      <c r="L1310" s="60"/>
    </row>
    <row r="1311" spans="1:12" x14ac:dyDescent="0.2">
      <c r="A1311" s="12"/>
      <c r="B1311" s="12"/>
      <c r="C1311" s="60"/>
      <c r="D1311" s="60"/>
      <c r="E1311" s="60"/>
      <c r="L1311" s="60"/>
    </row>
    <row r="1312" spans="1:12" x14ac:dyDescent="0.2">
      <c r="A1312" s="12"/>
      <c r="B1312" s="12"/>
      <c r="C1312" s="60"/>
      <c r="D1312" s="60"/>
      <c r="E1312" s="60"/>
      <c r="L1312" s="60"/>
    </row>
    <row r="1313" spans="1:12" x14ac:dyDescent="0.2">
      <c r="A1313" s="12"/>
      <c r="B1313" s="12"/>
      <c r="C1313" s="60"/>
      <c r="D1313" s="60"/>
      <c r="E1313" s="60"/>
      <c r="L1313" s="60"/>
    </row>
    <row r="1314" spans="1:12" x14ac:dyDescent="0.2">
      <c r="A1314" s="12"/>
      <c r="B1314" s="12"/>
      <c r="C1314" s="60"/>
      <c r="D1314" s="60"/>
      <c r="E1314" s="60"/>
      <c r="L1314" s="60"/>
    </row>
    <row r="1315" spans="1:12" x14ac:dyDescent="0.2">
      <c r="A1315" s="12"/>
      <c r="B1315" s="12"/>
      <c r="C1315" s="60"/>
      <c r="D1315" s="60"/>
      <c r="E1315" s="60"/>
      <c r="L1315" s="60"/>
    </row>
    <row r="1316" spans="1:12" x14ac:dyDescent="0.2">
      <c r="A1316" s="12"/>
      <c r="B1316" s="12"/>
      <c r="C1316" s="60"/>
      <c r="D1316" s="60"/>
      <c r="E1316" s="60"/>
      <c r="L1316" s="60"/>
    </row>
    <row r="1317" spans="1:12" x14ac:dyDescent="0.2">
      <c r="A1317" s="12"/>
      <c r="B1317" s="12"/>
      <c r="C1317" s="60"/>
      <c r="D1317" s="60"/>
      <c r="E1317" s="60"/>
      <c r="L1317" s="60"/>
    </row>
    <row r="1318" spans="1:12" x14ac:dyDescent="0.2">
      <c r="A1318" s="12"/>
      <c r="B1318" s="12"/>
      <c r="C1318" s="60"/>
      <c r="D1318" s="60"/>
      <c r="E1318" s="60"/>
      <c r="L1318" s="60"/>
    </row>
    <row r="1319" spans="1:12" x14ac:dyDescent="0.2">
      <c r="A1319" s="12"/>
      <c r="B1319" s="12"/>
      <c r="C1319" s="60"/>
      <c r="D1319" s="60"/>
      <c r="E1319" s="60"/>
      <c r="L1319" s="60"/>
    </row>
    <row r="1320" spans="1:12" x14ac:dyDescent="0.2">
      <c r="A1320" s="12"/>
      <c r="B1320" s="12"/>
      <c r="C1320" s="60"/>
      <c r="D1320" s="60"/>
      <c r="E1320" s="60"/>
      <c r="L1320" s="60"/>
    </row>
    <row r="1321" spans="1:12" x14ac:dyDescent="0.2">
      <c r="A1321" s="12"/>
      <c r="B1321" s="12"/>
      <c r="C1321" s="60"/>
      <c r="D1321" s="60"/>
      <c r="E1321" s="60"/>
      <c r="L1321" s="60"/>
    </row>
    <row r="1322" spans="1:12" x14ac:dyDescent="0.2">
      <c r="A1322" s="12"/>
      <c r="B1322" s="12"/>
      <c r="C1322" s="60"/>
      <c r="D1322" s="60"/>
      <c r="E1322" s="60"/>
      <c r="L1322" s="60"/>
    </row>
    <row r="1323" spans="1:12" x14ac:dyDescent="0.2">
      <c r="A1323" s="12"/>
      <c r="B1323" s="12"/>
      <c r="C1323" s="60"/>
      <c r="D1323" s="60"/>
      <c r="E1323" s="60"/>
      <c r="L1323" s="60"/>
    </row>
    <row r="1324" spans="1:12" x14ac:dyDescent="0.2">
      <c r="A1324" s="12"/>
      <c r="B1324" s="12"/>
      <c r="C1324" s="60"/>
      <c r="D1324" s="60"/>
      <c r="E1324" s="60"/>
      <c r="L1324" s="60"/>
    </row>
    <row r="1325" spans="1:12" x14ac:dyDescent="0.2">
      <c r="A1325" s="12"/>
      <c r="B1325" s="12"/>
      <c r="C1325" s="60"/>
      <c r="D1325" s="60"/>
      <c r="E1325" s="60"/>
      <c r="L1325" s="60"/>
    </row>
    <row r="1326" spans="1:12" x14ac:dyDescent="0.2">
      <c r="A1326" s="12"/>
      <c r="B1326" s="12"/>
      <c r="C1326" s="60"/>
      <c r="D1326" s="60"/>
      <c r="E1326" s="60"/>
      <c r="L1326" s="60"/>
    </row>
    <row r="1327" spans="1:12" x14ac:dyDescent="0.2">
      <c r="A1327" s="12"/>
      <c r="B1327" s="12"/>
      <c r="C1327" s="60"/>
      <c r="D1327" s="60"/>
      <c r="E1327" s="60"/>
      <c r="L1327" s="60"/>
    </row>
    <row r="1328" spans="1:12" x14ac:dyDescent="0.2">
      <c r="A1328" s="12"/>
      <c r="B1328" s="12"/>
      <c r="C1328" s="60"/>
      <c r="D1328" s="60"/>
      <c r="E1328" s="60"/>
      <c r="L1328" s="60"/>
    </row>
    <row r="1329" spans="1:12" x14ac:dyDescent="0.2">
      <c r="A1329" s="12"/>
      <c r="B1329" s="12"/>
      <c r="C1329" s="60"/>
      <c r="D1329" s="60"/>
      <c r="E1329" s="60"/>
      <c r="L1329" s="60"/>
    </row>
    <row r="1330" spans="1:12" x14ac:dyDescent="0.2">
      <c r="A1330" s="12"/>
      <c r="B1330" s="12"/>
      <c r="C1330" s="60"/>
      <c r="D1330" s="60"/>
      <c r="E1330" s="60"/>
      <c r="L1330" s="60"/>
    </row>
    <row r="1331" spans="1:12" x14ac:dyDescent="0.2">
      <c r="A1331" s="12"/>
      <c r="B1331" s="12"/>
      <c r="C1331" s="60"/>
      <c r="D1331" s="60"/>
      <c r="E1331" s="60"/>
      <c r="L1331" s="60"/>
    </row>
    <row r="1332" spans="1:12" x14ac:dyDescent="0.2">
      <c r="A1332" s="12"/>
      <c r="B1332" s="12"/>
      <c r="C1332" s="60"/>
      <c r="D1332" s="60"/>
      <c r="E1332" s="60"/>
      <c r="L1332" s="60"/>
    </row>
    <row r="1333" spans="1:12" x14ac:dyDescent="0.2">
      <c r="A1333" s="12"/>
      <c r="B1333" s="12"/>
      <c r="C1333" s="60"/>
      <c r="D1333" s="60"/>
      <c r="E1333" s="60"/>
      <c r="L1333" s="60"/>
    </row>
    <row r="1334" spans="1:12" x14ac:dyDescent="0.2">
      <c r="A1334" s="12"/>
      <c r="B1334" s="12"/>
      <c r="C1334" s="60"/>
      <c r="D1334" s="60"/>
      <c r="E1334" s="60"/>
      <c r="L1334" s="60"/>
    </row>
    <row r="1335" spans="1:12" x14ac:dyDescent="0.2">
      <c r="A1335" s="12"/>
      <c r="B1335" s="12"/>
      <c r="C1335" s="60"/>
      <c r="D1335" s="60"/>
      <c r="E1335" s="60"/>
      <c r="L1335" s="60"/>
    </row>
    <row r="1336" spans="1:12" x14ac:dyDescent="0.2">
      <c r="A1336" s="12"/>
      <c r="B1336" s="12"/>
      <c r="C1336" s="60"/>
      <c r="D1336" s="60"/>
      <c r="E1336" s="60"/>
      <c r="L1336" s="60"/>
    </row>
    <row r="1337" spans="1:12" x14ac:dyDescent="0.2">
      <c r="A1337" s="12"/>
      <c r="B1337" s="12"/>
      <c r="C1337" s="60"/>
      <c r="D1337" s="60"/>
      <c r="E1337" s="60"/>
      <c r="L1337" s="60"/>
    </row>
    <row r="1338" spans="1:12" x14ac:dyDescent="0.2">
      <c r="A1338" s="12"/>
      <c r="B1338" s="12"/>
      <c r="C1338" s="60"/>
      <c r="D1338" s="60"/>
      <c r="E1338" s="60"/>
      <c r="L1338" s="60"/>
    </row>
    <row r="1339" spans="1:12" x14ac:dyDescent="0.2">
      <c r="A1339" s="12"/>
      <c r="B1339" s="12"/>
      <c r="C1339" s="60"/>
      <c r="D1339" s="60"/>
      <c r="E1339" s="60"/>
      <c r="L1339" s="60"/>
    </row>
    <row r="1340" spans="1:12" x14ac:dyDescent="0.2">
      <c r="A1340" s="12"/>
      <c r="B1340" s="12"/>
      <c r="C1340" s="60"/>
      <c r="D1340" s="60"/>
      <c r="E1340" s="60"/>
      <c r="L1340" s="60"/>
    </row>
    <row r="1341" spans="1:12" x14ac:dyDescent="0.2">
      <c r="A1341" s="12"/>
      <c r="B1341" s="12"/>
      <c r="C1341" s="60"/>
      <c r="D1341" s="60"/>
      <c r="E1341" s="60"/>
      <c r="L1341" s="60"/>
    </row>
    <row r="1342" spans="1:12" x14ac:dyDescent="0.2">
      <c r="A1342" s="12"/>
      <c r="B1342" s="12"/>
      <c r="C1342" s="60"/>
      <c r="D1342" s="60"/>
      <c r="E1342" s="60"/>
      <c r="L1342" s="60"/>
    </row>
    <row r="1343" spans="1:12" x14ac:dyDescent="0.2">
      <c r="A1343" s="12"/>
      <c r="B1343" s="12"/>
      <c r="C1343" s="60"/>
      <c r="D1343" s="60"/>
      <c r="E1343" s="60"/>
      <c r="L1343" s="60"/>
    </row>
    <row r="1344" spans="1:12" x14ac:dyDescent="0.2">
      <c r="A1344" s="12"/>
      <c r="B1344" s="12"/>
      <c r="C1344" s="60"/>
      <c r="D1344" s="60"/>
      <c r="E1344" s="60"/>
      <c r="L1344" s="60"/>
    </row>
    <row r="1345" spans="1:12" x14ac:dyDescent="0.2">
      <c r="A1345" s="12"/>
      <c r="B1345" s="12"/>
      <c r="C1345" s="60"/>
      <c r="D1345" s="60"/>
      <c r="E1345" s="60"/>
      <c r="L1345" s="60"/>
    </row>
    <row r="1346" spans="1:12" x14ac:dyDescent="0.2">
      <c r="A1346" s="12"/>
      <c r="B1346" s="12"/>
      <c r="C1346" s="60"/>
      <c r="D1346" s="60"/>
      <c r="E1346" s="60"/>
      <c r="L1346" s="60"/>
    </row>
    <row r="1347" spans="1:12" x14ac:dyDescent="0.2">
      <c r="A1347" s="12"/>
      <c r="B1347" s="12"/>
      <c r="C1347" s="60"/>
      <c r="D1347" s="60"/>
      <c r="E1347" s="60"/>
      <c r="L1347" s="60"/>
    </row>
    <row r="1348" spans="1:12" x14ac:dyDescent="0.2">
      <c r="A1348" s="12"/>
      <c r="B1348" s="12"/>
      <c r="C1348" s="60"/>
      <c r="D1348" s="60"/>
      <c r="E1348" s="60"/>
      <c r="L1348" s="60"/>
    </row>
    <row r="1349" spans="1:12" x14ac:dyDescent="0.2">
      <c r="A1349" s="12"/>
      <c r="B1349" s="12"/>
      <c r="C1349" s="60"/>
      <c r="D1349" s="60"/>
      <c r="E1349" s="60"/>
      <c r="L1349" s="60"/>
    </row>
    <row r="1350" spans="1:12" x14ac:dyDescent="0.2">
      <c r="A1350" s="12"/>
      <c r="B1350" s="12"/>
      <c r="C1350" s="60"/>
      <c r="D1350" s="60"/>
      <c r="E1350" s="60"/>
      <c r="L1350" s="60"/>
    </row>
    <row r="1351" spans="1:12" x14ac:dyDescent="0.2">
      <c r="A1351" s="12"/>
      <c r="B1351" s="12"/>
      <c r="C1351" s="60"/>
      <c r="D1351" s="60"/>
      <c r="E1351" s="60"/>
      <c r="L1351" s="60"/>
    </row>
    <row r="1352" spans="1:12" x14ac:dyDescent="0.2">
      <c r="A1352" s="12"/>
      <c r="B1352" s="12"/>
      <c r="C1352" s="60"/>
      <c r="D1352" s="60"/>
      <c r="E1352" s="60"/>
      <c r="L1352" s="60"/>
    </row>
    <row r="1353" spans="1:12" x14ac:dyDescent="0.2">
      <c r="A1353" s="12"/>
      <c r="B1353" s="12"/>
      <c r="C1353" s="60"/>
      <c r="D1353" s="60"/>
      <c r="E1353" s="60"/>
      <c r="L1353" s="60"/>
    </row>
    <row r="1354" spans="1:12" x14ac:dyDescent="0.2">
      <c r="A1354" s="12"/>
      <c r="B1354" s="12"/>
      <c r="C1354" s="60"/>
      <c r="D1354" s="60"/>
      <c r="E1354" s="60"/>
      <c r="L1354" s="60"/>
    </row>
    <row r="1355" spans="1:12" x14ac:dyDescent="0.2">
      <c r="A1355" s="12"/>
      <c r="B1355" s="12"/>
      <c r="C1355" s="60"/>
      <c r="D1355" s="60"/>
      <c r="E1355" s="60"/>
      <c r="L1355" s="60"/>
    </row>
    <row r="1356" spans="1:12" x14ac:dyDescent="0.2">
      <c r="A1356" s="12"/>
      <c r="B1356" s="12"/>
      <c r="C1356" s="60"/>
      <c r="D1356" s="60"/>
      <c r="E1356" s="60"/>
      <c r="L1356" s="60"/>
    </row>
    <row r="1357" spans="1:12" x14ac:dyDescent="0.2">
      <c r="A1357" s="12"/>
      <c r="B1357" s="12"/>
      <c r="C1357" s="60"/>
      <c r="D1357" s="60"/>
      <c r="E1357" s="60"/>
      <c r="L1357" s="60"/>
    </row>
    <row r="1358" spans="1:12" x14ac:dyDescent="0.2">
      <c r="A1358" s="12"/>
      <c r="B1358" s="12"/>
      <c r="C1358" s="60"/>
      <c r="D1358" s="60"/>
      <c r="E1358" s="60"/>
      <c r="L1358" s="60"/>
    </row>
    <row r="1359" spans="1:12" x14ac:dyDescent="0.2">
      <c r="A1359" s="12"/>
      <c r="B1359" s="12"/>
      <c r="C1359" s="60"/>
      <c r="D1359" s="60"/>
      <c r="E1359" s="60"/>
      <c r="L1359" s="60"/>
    </row>
    <row r="1360" spans="1:12" x14ac:dyDescent="0.2">
      <c r="A1360" s="12"/>
      <c r="B1360" s="12"/>
      <c r="C1360" s="60"/>
      <c r="D1360" s="60"/>
      <c r="E1360" s="60"/>
      <c r="L1360" s="60"/>
    </row>
    <row r="1361" spans="1:12" x14ac:dyDescent="0.2">
      <c r="A1361" s="12"/>
      <c r="B1361" s="12"/>
      <c r="C1361" s="60"/>
      <c r="D1361" s="60"/>
      <c r="E1361" s="60"/>
      <c r="L1361" s="60"/>
    </row>
    <row r="1362" spans="1:12" x14ac:dyDescent="0.2">
      <c r="A1362" s="12"/>
      <c r="B1362" s="12"/>
      <c r="C1362" s="60"/>
      <c r="D1362" s="60"/>
      <c r="E1362" s="60"/>
      <c r="L1362" s="60"/>
    </row>
    <row r="1363" spans="1:12" x14ac:dyDescent="0.2">
      <c r="A1363" s="12"/>
      <c r="B1363" s="12"/>
      <c r="C1363" s="60"/>
      <c r="D1363" s="60"/>
      <c r="E1363" s="60"/>
      <c r="L1363" s="60"/>
    </row>
    <row r="1364" spans="1:12" x14ac:dyDescent="0.2">
      <c r="A1364" s="12"/>
      <c r="B1364" s="12"/>
      <c r="C1364" s="60"/>
      <c r="D1364" s="60"/>
      <c r="E1364" s="60"/>
      <c r="L1364" s="60"/>
    </row>
    <row r="1365" spans="1:12" x14ac:dyDescent="0.2">
      <c r="A1365" s="12"/>
      <c r="B1365" s="12"/>
      <c r="C1365" s="60"/>
      <c r="D1365" s="60"/>
      <c r="E1365" s="60"/>
      <c r="L1365" s="60"/>
    </row>
    <row r="1366" spans="1:12" x14ac:dyDescent="0.2">
      <c r="A1366" s="12"/>
      <c r="B1366" s="12"/>
      <c r="C1366" s="60"/>
      <c r="D1366" s="60"/>
      <c r="E1366" s="60"/>
      <c r="L1366" s="60"/>
    </row>
    <row r="1367" spans="1:12" x14ac:dyDescent="0.2">
      <c r="A1367" s="12"/>
      <c r="B1367" s="12"/>
      <c r="C1367" s="60"/>
      <c r="D1367" s="60"/>
      <c r="E1367" s="60"/>
      <c r="L1367" s="60"/>
    </row>
    <row r="1368" spans="1:12" x14ac:dyDescent="0.2">
      <c r="A1368" s="12"/>
      <c r="B1368" s="12"/>
      <c r="C1368" s="60"/>
      <c r="D1368" s="60"/>
      <c r="E1368" s="60"/>
      <c r="L1368" s="60"/>
    </row>
    <row r="1369" spans="1:12" x14ac:dyDescent="0.2">
      <c r="A1369" s="12"/>
      <c r="B1369" s="12"/>
      <c r="C1369" s="60"/>
      <c r="D1369" s="60"/>
      <c r="E1369" s="60"/>
      <c r="L1369" s="60"/>
    </row>
    <row r="1370" spans="1:12" x14ac:dyDescent="0.2">
      <c r="A1370" s="12"/>
      <c r="B1370" s="12"/>
      <c r="C1370" s="60"/>
      <c r="D1370" s="60"/>
      <c r="E1370" s="60"/>
      <c r="L1370" s="60"/>
    </row>
    <row r="1371" spans="1:12" x14ac:dyDescent="0.2">
      <c r="A1371" s="12"/>
      <c r="B1371" s="12"/>
      <c r="C1371" s="60"/>
      <c r="D1371" s="60"/>
      <c r="E1371" s="60"/>
      <c r="L1371" s="60"/>
    </row>
    <row r="1372" spans="1:12" x14ac:dyDescent="0.2">
      <c r="A1372" s="12"/>
      <c r="B1372" s="12"/>
      <c r="C1372" s="60"/>
      <c r="D1372" s="60"/>
      <c r="E1372" s="60"/>
      <c r="L1372" s="60"/>
    </row>
    <row r="1373" spans="1:12" x14ac:dyDescent="0.2">
      <c r="A1373" s="12"/>
      <c r="B1373" s="12"/>
      <c r="C1373" s="60"/>
      <c r="D1373" s="60"/>
      <c r="E1373" s="60"/>
      <c r="L1373" s="60"/>
    </row>
    <row r="1374" spans="1:12" x14ac:dyDescent="0.2">
      <c r="A1374" s="12"/>
      <c r="B1374" s="12"/>
      <c r="C1374" s="60"/>
      <c r="D1374" s="60"/>
      <c r="E1374" s="60"/>
      <c r="L1374" s="60"/>
    </row>
    <row r="1375" spans="1:12" x14ac:dyDescent="0.2">
      <c r="A1375" s="12"/>
      <c r="B1375" s="12"/>
      <c r="C1375" s="60"/>
      <c r="D1375" s="60"/>
      <c r="E1375" s="60"/>
      <c r="L1375" s="60"/>
    </row>
    <row r="1376" spans="1:12" x14ac:dyDescent="0.2">
      <c r="A1376" s="12"/>
      <c r="B1376" s="12"/>
      <c r="C1376" s="60"/>
      <c r="D1376" s="60"/>
      <c r="E1376" s="60"/>
      <c r="L1376" s="60"/>
    </row>
    <row r="1377" spans="1:12" x14ac:dyDescent="0.2">
      <c r="A1377" s="12"/>
      <c r="B1377" s="12"/>
      <c r="C1377" s="60"/>
      <c r="D1377" s="60"/>
      <c r="E1377" s="60"/>
      <c r="L1377" s="60"/>
    </row>
    <row r="1378" spans="1:12" x14ac:dyDescent="0.2">
      <c r="A1378" s="12"/>
      <c r="B1378" s="12"/>
      <c r="C1378" s="60"/>
      <c r="D1378" s="60"/>
      <c r="E1378" s="60"/>
      <c r="L1378" s="60"/>
    </row>
    <row r="1379" spans="1:12" x14ac:dyDescent="0.2">
      <c r="A1379" s="12"/>
      <c r="B1379" s="12"/>
      <c r="C1379" s="60"/>
      <c r="D1379" s="60"/>
      <c r="E1379" s="60"/>
      <c r="L1379" s="60"/>
    </row>
    <row r="1380" spans="1:12" x14ac:dyDescent="0.2">
      <c r="A1380" s="12"/>
      <c r="B1380" s="12"/>
      <c r="C1380" s="60"/>
      <c r="D1380" s="60"/>
      <c r="E1380" s="60"/>
      <c r="L1380" s="60"/>
    </row>
    <row r="1381" spans="1:12" x14ac:dyDescent="0.2">
      <c r="A1381" s="12"/>
      <c r="B1381" s="12"/>
      <c r="C1381" s="60"/>
      <c r="D1381" s="60"/>
      <c r="E1381" s="60"/>
      <c r="L1381" s="60"/>
    </row>
    <row r="1382" spans="1:12" x14ac:dyDescent="0.2">
      <c r="A1382" s="12"/>
      <c r="B1382" s="12"/>
      <c r="C1382" s="60"/>
      <c r="D1382" s="60"/>
      <c r="E1382" s="60"/>
      <c r="L1382" s="60"/>
    </row>
    <row r="1383" spans="1:12" x14ac:dyDescent="0.2">
      <c r="A1383" s="12"/>
      <c r="B1383" s="12"/>
      <c r="C1383" s="60"/>
      <c r="D1383" s="60"/>
      <c r="E1383" s="60"/>
      <c r="L1383" s="60"/>
    </row>
    <row r="1384" spans="1:12" x14ac:dyDescent="0.2">
      <c r="A1384" s="12"/>
      <c r="B1384" s="12"/>
      <c r="C1384" s="60"/>
      <c r="D1384" s="60"/>
      <c r="E1384" s="60"/>
      <c r="L1384" s="60"/>
    </row>
    <row r="1385" spans="1:12" x14ac:dyDescent="0.2">
      <c r="A1385" s="12"/>
      <c r="B1385" s="12"/>
      <c r="C1385" s="60"/>
      <c r="D1385" s="60"/>
      <c r="E1385" s="60"/>
      <c r="L1385" s="60"/>
    </row>
    <row r="1386" spans="1:12" x14ac:dyDescent="0.2">
      <c r="A1386" s="12"/>
      <c r="B1386" s="12"/>
      <c r="C1386" s="60"/>
      <c r="D1386" s="60"/>
      <c r="E1386" s="60"/>
      <c r="L1386" s="60"/>
    </row>
    <row r="1387" spans="1:12" x14ac:dyDescent="0.2">
      <c r="A1387" s="12"/>
      <c r="B1387" s="12"/>
      <c r="C1387" s="60"/>
      <c r="D1387" s="60"/>
      <c r="E1387" s="60"/>
      <c r="L1387" s="60"/>
    </row>
    <row r="1388" spans="1:12" x14ac:dyDescent="0.2">
      <c r="A1388" s="12"/>
      <c r="B1388" s="12"/>
      <c r="C1388" s="60"/>
      <c r="D1388" s="60"/>
      <c r="E1388" s="60"/>
      <c r="L1388" s="60"/>
    </row>
    <row r="1389" spans="1:12" x14ac:dyDescent="0.2">
      <c r="A1389" s="12"/>
      <c r="B1389" s="12"/>
      <c r="C1389" s="60"/>
      <c r="D1389" s="60"/>
      <c r="E1389" s="60"/>
      <c r="L1389" s="60"/>
    </row>
    <row r="1390" spans="1:12" x14ac:dyDescent="0.2">
      <c r="A1390" s="12"/>
      <c r="B1390" s="12"/>
      <c r="C1390" s="60"/>
      <c r="D1390" s="60"/>
      <c r="E1390" s="60"/>
      <c r="L1390" s="60"/>
    </row>
    <row r="1391" spans="1:12" x14ac:dyDescent="0.2">
      <c r="A1391" s="12"/>
      <c r="B1391" s="12"/>
      <c r="C1391" s="60"/>
      <c r="D1391" s="60"/>
      <c r="E1391" s="60"/>
      <c r="L1391" s="60"/>
    </row>
    <row r="1392" spans="1:12" x14ac:dyDescent="0.2">
      <c r="A1392" s="12"/>
      <c r="B1392" s="12"/>
      <c r="C1392" s="60"/>
      <c r="D1392" s="60"/>
      <c r="E1392" s="60"/>
      <c r="L1392" s="60"/>
    </row>
    <row r="1393" spans="1:12" x14ac:dyDescent="0.2">
      <c r="A1393" s="12"/>
      <c r="B1393" s="12"/>
      <c r="C1393" s="60"/>
      <c r="D1393" s="60"/>
      <c r="E1393" s="60"/>
      <c r="L1393" s="60"/>
    </row>
    <row r="1394" spans="1:12" x14ac:dyDescent="0.2">
      <c r="A1394" s="12"/>
      <c r="B1394" s="12"/>
      <c r="C1394" s="60"/>
      <c r="D1394" s="60"/>
      <c r="E1394" s="60"/>
      <c r="L1394" s="60"/>
    </row>
    <row r="1395" spans="1:12" x14ac:dyDescent="0.2">
      <c r="A1395" s="12"/>
      <c r="B1395" s="12"/>
      <c r="C1395" s="60"/>
      <c r="D1395" s="60"/>
      <c r="E1395" s="60"/>
      <c r="L1395" s="60"/>
    </row>
    <row r="1396" spans="1:12" x14ac:dyDescent="0.2">
      <c r="A1396" s="12"/>
      <c r="B1396" s="12"/>
      <c r="C1396" s="60"/>
      <c r="D1396" s="60"/>
      <c r="E1396" s="60"/>
      <c r="L1396" s="60"/>
    </row>
    <row r="1397" spans="1:12" x14ac:dyDescent="0.2">
      <c r="A1397" s="12"/>
      <c r="B1397" s="12"/>
      <c r="C1397" s="60"/>
      <c r="D1397" s="60"/>
      <c r="E1397" s="60"/>
      <c r="L1397" s="60"/>
    </row>
    <row r="1398" spans="1:12" x14ac:dyDescent="0.2">
      <c r="A1398" s="12"/>
      <c r="B1398" s="12"/>
      <c r="C1398" s="60"/>
      <c r="D1398" s="60"/>
      <c r="E1398" s="60"/>
      <c r="L1398" s="60"/>
    </row>
    <row r="1399" spans="1:12" x14ac:dyDescent="0.2">
      <c r="A1399" s="12"/>
      <c r="B1399" s="12"/>
      <c r="C1399" s="60"/>
      <c r="D1399" s="60"/>
      <c r="E1399" s="60"/>
      <c r="L1399" s="60"/>
    </row>
    <row r="1400" spans="1:12" x14ac:dyDescent="0.2">
      <c r="A1400" s="12"/>
      <c r="B1400" s="12"/>
      <c r="C1400" s="60"/>
      <c r="D1400" s="60"/>
      <c r="E1400" s="60"/>
      <c r="L1400" s="60"/>
    </row>
    <row r="1401" spans="1:12" x14ac:dyDescent="0.2">
      <c r="A1401" s="12"/>
      <c r="B1401" s="12"/>
      <c r="C1401" s="60"/>
      <c r="D1401" s="60"/>
      <c r="E1401" s="60"/>
      <c r="L1401" s="60"/>
    </row>
    <row r="1402" spans="1:12" x14ac:dyDescent="0.2">
      <c r="A1402" s="12"/>
      <c r="B1402" s="12"/>
      <c r="C1402" s="60"/>
      <c r="D1402" s="60"/>
      <c r="E1402" s="60"/>
      <c r="L1402" s="60"/>
    </row>
    <row r="1403" spans="1:12" x14ac:dyDescent="0.2">
      <c r="A1403" s="12"/>
      <c r="B1403" s="12"/>
      <c r="C1403" s="60"/>
      <c r="D1403" s="60"/>
      <c r="E1403" s="60"/>
      <c r="L1403" s="60"/>
    </row>
    <row r="1404" spans="1:12" x14ac:dyDescent="0.2">
      <c r="A1404" s="12"/>
      <c r="B1404" s="12"/>
      <c r="C1404" s="60"/>
      <c r="D1404" s="60"/>
      <c r="E1404" s="60"/>
      <c r="L1404" s="60"/>
    </row>
    <row r="1405" spans="1:12" x14ac:dyDescent="0.2">
      <c r="A1405" s="12"/>
      <c r="B1405" s="12"/>
      <c r="C1405" s="60"/>
      <c r="D1405" s="60"/>
      <c r="E1405" s="60"/>
      <c r="L1405" s="60"/>
    </row>
    <row r="1406" spans="1:12" x14ac:dyDescent="0.2">
      <c r="A1406" s="2"/>
      <c r="B1406" s="2"/>
      <c r="C1406" s="60"/>
      <c r="D1406" s="60"/>
      <c r="E1406" s="60"/>
      <c r="L1406" s="60"/>
    </row>
    <row r="1407" spans="1:12" x14ac:dyDescent="0.2">
      <c r="A1407" s="2"/>
      <c r="B1407" s="2"/>
      <c r="C1407" s="60"/>
      <c r="D1407" s="60"/>
      <c r="E1407" s="60"/>
      <c r="L1407" s="60"/>
    </row>
    <row r="1408" spans="1:12" x14ac:dyDescent="0.2">
      <c r="A1408" s="2"/>
      <c r="B1408" s="2"/>
      <c r="C1408" s="60"/>
      <c r="D1408" s="60"/>
      <c r="E1408" s="60"/>
      <c r="L1408" s="60"/>
    </row>
    <row r="1409" spans="1:12" x14ac:dyDescent="0.2">
      <c r="A1409" s="2"/>
      <c r="B1409" s="2"/>
      <c r="C1409" s="60"/>
      <c r="D1409" s="60"/>
      <c r="E1409" s="60"/>
      <c r="L1409" s="60"/>
    </row>
    <row r="1410" spans="1:12" x14ac:dyDescent="0.2">
      <c r="A1410" s="2"/>
      <c r="B1410" s="2"/>
      <c r="C1410" s="60"/>
      <c r="D1410" s="60"/>
      <c r="E1410" s="60"/>
      <c r="L1410" s="60"/>
    </row>
    <row r="1411" spans="1:12" x14ac:dyDescent="0.2">
      <c r="A1411" s="2"/>
      <c r="B1411" s="2"/>
      <c r="C1411" s="60"/>
      <c r="D1411" s="60"/>
      <c r="E1411" s="60"/>
      <c r="L1411" s="60"/>
    </row>
    <row r="1412" spans="1:12" x14ac:dyDescent="0.2">
      <c r="A1412" s="2"/>
      <c r="B1412" s="2"/>
      <c r="C1412" s="60"/>
      <c r="D1412" s="60"/>
      <c r="E1412" s="60"/>
      <c r="L1412" s="60"/>
    </row>
    <row r="1413" spans="1:12" x14ac:dyDescent="0.2">
      <c r="A1413" s="2"/>
      <c r="B1413" s="2"/>
      <c r="C1413" s="60"/>
      <c r="D1413" s="60"/>
      <c r="E1413" s="60"/>
      <c r="L1413" s="60"/>
    </row>
    <row r="1414" spans="1:12" x14ac:dyDescent="0.2">
      <c r="A1414" s="2"/>
      <c r="B1414" s="2"/>
      <c r="C1414" s="60"/>
      <c r="D1414" s="60"/>
      <c r="E1414" s="60"/>
      <c r="L1414" s="60"/>
    </row>
    <row r="1415" spans="1:12" x14ac:dyDescent="0.2">
      <c r="A1415" s="2"/>
      <c r="B1415" s="2"/>
      <c r="C1415" s="60"/>
      <c r="D1415" s="60"/>
      <c r="E1415" s="60"/>
      <c r="L1415" s="60"/>
    </row>
    <row r="1416" spans="1:12" x14ac:dyDescent="0.2">
      <c r="A1416" s="2"/>
      <c r="B1416" s="2"/>
      <c r="C1416" s="60"/>
      <c r="D1416" s="60"/>
      <c r="E1416" s="60"/>
      <c r="L1416" s="60"/>
    </row>
    <row r="1417" spans="1:12" x14ac:dyDescent="0.2">
      <c r="A1417" s="2"/>
      <c r="B1417" s="2"/>
      <c r="C1417" s="60"/>
      <c r="D1417" s="60"/>
      <c r="E1417" s="60"/>
      <c r="L1417" s="60"/>
    </row>
    <row r="1418" spans="1:12" x14ac:dyDescent="0.2">
      <c r="A1418" s="2"/>
      <c r="B1418" s="2"/>
      <c r="C1418" s="60"/>
      <c r="D1418" s="60"/>
      <c r="E1418" s="60"/>
      <c r="L1418" s="60"/>
    </row>
    <row r="1419" spans="1:12" x14ac:dyDescent="0.2">
      <c r="A1419" s="2"/>
      <c r="B1419" s="2"/>
      <c r="C1419" s="60"/>
      <c r="D1419" s="60"/>
      <c r="E1419" s="60"/>
      <c r="L1419" s="60"/>
    </row>
    <row r="1420" spans="1:12" x14ac:dyDescent="0.2">
      <c r="A1420" s="2"/>
      <c r="B1420" s="2"/>
      <c r="C1420" s="60"/>
      <c r="D1420" s="60"/>
      <c r="E1420" s="60"/>
      <c r="L1420" s="60"/>
    </row>
  </sheetData>
  <mergeCells count="3">
    <mergeCell ref="P1:R1"/>
    <mergeCell ref="S1:U1"/>
    <mergeCell ref="V1:X1"/>
  </mergeCells>
  <phoneticPr fontId="0" type="noConversion"/>
  <printOptions horizontalCentered="1" verticalCentered="1"/>
  <pageMargins left="0.3" right="0.3" top="0.78" bottom="0.5" header="0.5" footer="0.25"/>
  <pageSetup orientation="landscape" horizontalDpi="300" verticalDpi="300"/>
  <headerFooter alignWithMargins="0">
    <oddFooter>Page &amp;P</oddFooter>
  </headerFooter>
  <rowBreaks count="7" manualBreakCount="7">
    <brk id="22" max="14" man="1"/>
    <brk id="42" max="14" man="1"/>
    <brk id="62" max="14" man="1"/>
    <brk id="82" max="14" man="1"/>
    <brk id="102" max="14" man="1"/>
    <brk id="122" max="14" man="1"/>
    <brk id="138" max="14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20" sqref="A1:F20"/>
    </sheetView>
  </sheetViews>
  <sheetFormatPr defaultColWidth="8.85546875" defaultRowHeight="12.75" x14ac:dyDescent="0.2"/>
  <cols>
    <col min="1" max="1" width="21.42578125" customWidth="1"/>
    <col min="2" max="2" width="20.7109375" customWidth="1"/>
    <col min="3" max="3" width="13" style="60" customWidth="1"/>
    <col min="4" max="4" width="14.85546875" style="2" customWidth="1"/>
    <col min="5" max="5" width="18.140625" style="2" customWidth="1"/>
    <col min="6" max="6" width="24" customWidth="1"/>
  </cols>
  <sheetData>
    <row r="1" spans="1:6" x14ac:dyDescent="0.2">
      <c r="A1" s="151" t="s">
        <v>258</v>
      </c>
      <c r="B1" s="151" t="s">
        <v>0</v>
      </c>
      <c r="C1" s="57" t="s">
        <v>259</v>
      </c>
      <c r="D1" s="57" t="s">
        <v>260</v>
      </c>
      <c r="E1" s="57" t="s">
        <v>261</v>
      </c>
      <c r="F1" s="57" t="s">
        <v>262</v>
      </c>
    </row>
    <row r="2" spans="1:6" x14ac:dyDescent="0.2">
      <c r="A2" s="151" t="s">
        <v>96</v>
      </c>
      <c r="B2" s="151" t="s">
        <v>17</v>
      </c>
      <c r="C2" s="57" t="s">
        <v>263</v>
      </c>
      <c r="D2" s="194" t="s">
        <v>263</v>
      </c>
      <c r="E2" s="194" t="s">
        <v>263</v>
      </c>
      <c r="F2" s="195"/>
    </row>
    <row r="3" spans="1:6" x14ac:dyDescent="0.2">
      <c r="A3" s="151" t="s">
        <v>209</v>
      </c>
      <c r="B3" s="151" t="s">
        <v>95</v>
      </c>
      <c r="C3" s="57" t="s">
        <v>263</v>
      </c>
      <c r="D3" s="194" t="s">
        <v>263</v>
      </c>
      <c r="E3" s="194" t="s">
        <v>263</v>
      </c>
      <c r="F3" s="195"/>
    </row>
    <row r="4" spans="1:6" x14ac:dyDescent="0.2">
      <c r="A4" s="151" t="s">
        <v>264</v>
      </c>
      <c r="B4" s="151" t="s">
        <v>82</v>
      </c>
      <c r="C4" s="57" t="s">
        <v>263</v>
      </c>
      <c r="D4" s="196" t="s">
        <v>263</v>
      </c>
      <c r="E4" s="196"/>
      <c r="F4" s="195"/>
    </row>
    <row r="5" spans="1:6" x14ac:dyDescent="0.2">
      <c r="A5" s="151" t="s">
        <v>199</v>
      </c>
      <c r="B5" s="151" t="s">
        <v>198</v>
      </c>
      <c r="C5" s="57" t="s">
        <v>263</v>
      </c>
      <c r="D5" s="196"/>
      <c r="E5" s="196"/>
      <c r="F5" s="195"/>
    </row>
    <row r="6" spans="1:6" x14ac:dyDescent="0.2">
      <c r="A6" s="197" t="s">
        <v>265</v>
      </c>
      <c r="B6" s="151" t="s">
        <v>198</v>
      </c>
      <c r="C6" s="57" t="s">
        <v>263</v>
      </c>
      <c r="D6" s="196"/>
      <c r="E6" s="196"/>
      <c r="F6" s="195"/>
    </row>
    <row r="7" spans="1:6" x14ac:dyDescent="0.2">
      <c r="A7" s="151" t="s">
        <v>168</v>
      </c>
      <c r="B7" s="151" t="s">
        <v>266</v>
      </c>
      <c r="C7" s="57" t="s">
        <v>267</v>
      </c>
      <c r="D7" s="196"/>
      <c r="E7" s="196"/>
      <c r="F7" s="195"/>
    </row>
    <row r="8" spans="1:6" x14ac:dyDescent="0.2">
      <c r="A8" s="151" t="s">
        <v>268</v>
      </c>
      <c r="B8" s="151" t="s">
        <v>16</v>
      </c>
      <c r="C8" s="198" t="s">
        <v>263</v>
      </c>
      <c r="D8" s="196" t="s">
        <v>263</v>
      </c>
      <c r="E8" s="196" t="s">
        <v>263</v>
      </c>
      <c r="F8" s="195"/>
    </row>
    <row r="9" spans="1:6" x14ac:dyDescent="0.2">
      <c r="A9" s="151" t="s">
        <v>269</v>
      </c>
      <c r="B9" s="151" t="s">
        <v>270</v>
      </c>
      <c r="C9" s="198" t="s">
        <v>263</v>
      </c>
      <c r="D9" s="196"/>
      <c r="E9" s="196"/>
      <c r="F9" s="195"/>
    </row>
    <row r="10" spans="1:6" x14ac:dyDescent="0.2">
      <c r="A10" s="151" t="s">
        <v>271</v>
      </c>
      <c r="B10" s="151" t="s">
        <v>56</v>
      </c>
      <c r="C10" s="198" t="s">
        <v>267</v>
      </c>
      <c r="D10" s="196"/>
      <c r="E10" s="196"/>
      <c r="F10" s="195"/>
    </row>
    <row r="11" spans="1:6" x14ac:dyDescent="0.2">
      <c r="A11" s="151" t="s">
        <v>256</v>
      </c>
      <c r="B11" s="151" t="s">
        <v>91</v>
      </c>
      <c r="C11" s="198" t="s">
        <v>263</v>
      </c>
      <c r="D11" s="196" t="s">
        <v>263</v>
      </c>
      <c r="E11" s="196"/>
      <c r="F11" s="195"/>
    </row>
    <row r="12" spans="1:6" x14ac:dyDescent="0.2">
      <c r="A12" s="151" t="s">
        <v>272</v>
      </c>
      <c r="B12" s="151" t="s">
        <v>273</v>
      </c>
      <c r="C12" s="198"/>
      <c r="D12" s="196" t="s">
        <v>263</v>
      </c>
      <c r="E12" s="196" t="s">
        <v>263</v>
      </c>
      <c r="F12" s="195"/>
    </row>
    <row r="13" spans="1:6" x14ac:dyDescent="0.2">
      <c r="A13" s="151" t="s">
        <v>274</v>
      </c>
      <c r="B13" s="151" t="s">
        <v>275</v>
      </c>
      <c r="C13" s="198"/>
      <c r="D13" s="196" t="s">
        <v>263</v>
      </c>
      <c r="E13" s="196"/>
      <c r="F13" s="195"/>
    </row>
    <row r="14" spans="1:6" x14ac:dyDescent="0.2">
      <c r="A14" s="151" t="s">
        <v>276</v>
      </c>
      <c r="B14" s="151" t="s">
        <v>277</v>
      </c>
      <c r="C14" s="198"/>
      <c r="D14" s="196" t="s">
        <v>263</v>
      </c>
      <c r="E14" s="196"/>
      <c r="F14" s="195"/>
    </row>
    <row r="15" spans="1:6" x14ac:dyDescent="0.2">
      <c r="A15" s="151" t="s">
        <v>278</v>
      </c>
      <c r="B15" s="151" t="s">
        <v>279</v>
      </c>
      <c r="C15" s="198"/>
      <c r="D15" s="196"/>
      <c r="E15" s="196" t="s">
        <v>263</v>
      </c>
      <c r="F15" s="195"/>
    </row>
    <row r="16" spans="1:6" x14ac:dyDescent="0.2">
      <c r="A16" s="151" t="s">
        <v>280</v>
      </c>
      <c r="B16" s="151" t="s">
        <v>281</v>
      </c>
      <c r="C16" s="198"/>
      <c r="D16" s="196" t="s">
        <v>263</v>
      </c>
      <c r="E16" s="196"/>
      <c r="F16" s="195"/>
    </row>
    <row r="17" spans="1:6" x14ac:dyDescent="0.2">
      <c r="A17" s="199" t="s">
        <v>27</v>
      </c>
      <c r="B17" s="199" t="s">
        <v>21</v>
      </c>
      <c r="C17" s="198" t="s">
        <v>263</v>
      </c>
      <c r="D17" s="196" t="s">
        <v>263</v>
      </c>
      <c r="E17" s="196" t="s">
        <v>263</v>
      </c>
      <c r="F17" s="195"/>
    </row>
    <row r="18" spans="1:6" x14ac:dyDescent="0.2">
      <c r="A18" s="199" t="s">
        <v>287</v>
      </c>
      <c r="B18" s="199" t="s">
        <v>288</v>
      </c>
      <c r="C18" s="198"/>
      <c r="D18" s="196" t="s">
        <v>263</v>
      </c>
      <c r="E18" s="196" t="s">
        <v>263</v>
      </c>
      <c r="F18" s="195"/>
    </row>
    <row r="19" spans="1:6" x14ac:dyDescent="0.2">
      <c r="A19" s="199" t="s">
        <v>94</v>
      </c>
      <c r="B19" s="199" t="s">
        <v>75</v>
      </c>
      <c r="C19" s="198" t="s">
        <v>263</v>
      </c>
      <c r="D19" s="196"/>
      <c r="E19" s="196"/>
      <c r="F19" s="195"/>
    </row>
    <row r="20" spans="1:6" x14ac:dyDescent="0.2">
      <c r="A20" s="200" t="s">
        <v>289</v>
      </c>
      <c r="B20" s="199" t="s">
        <v>290</v>
      </c>
      <c r="C20" s="198"/>
      <c r="D20" s="196"/>
      <c r="E20" s="196" t="s">
        <v>263</v>
      </c>
      <c r="F20" s="195"/>
    </row>
  </sheetData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Food Science 2011</vt:lpstr>
      <vt:lpstr>Sheet1</vt:lpstr>
      <vt:lpstr>'Food Science 2011'!Print_Area</vt:lpstr>
      <vt:lpstr>Sheet1!Print_Area</vt:lpstr>
      <vt:lpstr>'Food Science 2011'!Print_Titles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E. Moore</dc:creator>
  <cp:lastModifiedBy>Denning Best</cp:lastModifiedBy>
  <cp:lastPrinted>2015-06-17T19:51:55Z</cp:lastPrinted>
  <dcterms:created xsi:type="dcterms:W3CDTF">2001-04-25T18:09:52Z</dcterms:created>
  <dcterms:modified xsi:type="dcterms:W3CDTF">2016-06-27T14:36:27Z</dcterms:modified>
</cp:coreProperties>
</file>