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0" yWindow="0" windowWidth="25600" windowHeight="14040"/>
  </bookViews>
  <sheets>
    <sheet name="General" sheetId="1" r:id="rId1"/>
  </sheets>
  <definedNames>
    <definedName name="_xlnm.Print_Area" localSheetId="0">General!$A$1:$O$166</definedName>
    <definedName name="_xlnm.Print_Titles" localSheetId="0">General!$1:$2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3" i="1"/>
  <c r="I6" i="1"/>
  <c r="K3" i="1"/>
  <c r="N3" i="1"/>
  <c r="I8" i="1"/>
  <c r="I9" i="1"/>
  <c r="I7" i="1"/>
  <c r="I10" i="1"/>
  <c r="K7" i="1"/>
  <c r="N7" i="1"/>
  <c r="I12" i="1"/>
  <c r="I13" i="1"/>
  <c r="I11" i="1"/>
  <c r="I14" i="1"/>
  <c r="K11" i="1"/>
  <c r="N11" i="1"/>
  <c r="I16" i="1"/>
  <c r="I17" i="1"/>
  <c r="I15" i="1"/>
  <c r="I18" i="1"/>
  <c r="K15" i="1"/>
  <c r="N15" i="1"/>
  <c r="I20" i="1"/>
  <c r="I21" i="1"/>
  <c r="I19" i="1"/>
  <c r="I22" i="1"/>
  <c r="K19" i="1"/>
  <c r="N19" i="1"/>
  <c r="I24" i="1"/>
  <c r="I25" i="1"/>
  <c r="I23" i="1"/>
  <c r="I26" i="1"/>
  <c r="K23" i="1"/>
  <c r="N23" i="1"/>
  <c r="I28" i="1"/>
  <c r="I29" i="1"/>
  <c r="I27" i="1"/>
  <c r="I30" i="1"/>
  <c r="K27" i="1"/>
  <c r="N27" i="1"/>
  <c r="I32" i="1"/>
  <c r="I33" i="1"/>
  <c r="I31" i="1"/>
  <c r="I34" i="1"/>
  <c r="K31" i="1"/>
  <c r="N31" i="1"/>
  <c r="I40" i="1"/>
  <c r="I39" i="1"/>
  <c r="I42" i="1"/>
  <c r="K39" i="1"/>
  <c r="N39" i="1"/>
  <c r="I44" i="1"/>
  <c r="I45" i="1"/>
  <c r="I43" i="1"/>
  <c r="I46" i="1"/>
  <c r="K43" i="1"/>
  <c r="N43" i="1"/>
  <c r="I48" i="1"/>
  <c r="I49" i="1"/>
  <c r="I47" i="1"/>
  <c r="I50" i="1"/>
  <c r="K47" i="1"/>
  <c r="N47" i="1"/>
  <c r="I52" i="1"/>
  <c r="I53" i="1"/>
  <c r="I51" i="1"/>
  <c r="I54" i="1"/>
  <c r="K51" i="1"/>
  <c r="N51" i="1"/>
  <c r="I56" i="1"/>
  <c r="I57" i="1"/>
  <c r="I55" i="1"/>
  <c r="I58" i="1"/>
  <c r="K55" i="1"/>
  <c r="N55" i="1"/>
  <c r="I64" i="1"/>
  <c r="I65" i="1"/>
  <c r="I63" i="1"/>
  <c r="I66" i="1"/>
  <c r="K63" i="1"/>
  <c r="N63" i="1"/>
  <c r="I68" i="1"/>
  <c r="I69" i="1"/>
  <c r="I67" i="1"/>
  <c r="I70" i="1"/>
  <c r="K67" i="1"/>
  <c r="N67" i="1"/>
  <c r="I72" i="1"/>
  <c r="I73" i="1"/>
  <c r="I71" i="1"/>
  <c r="I74" i="1"/>
  <c r="K71" i="1"/>
  <c r="N71" i="1"/>
  <c r="I80" i="1"/>
  <c r="I81" i="1"/>
  <c r="I79" i="1"/>
  <c r="I82" i="1"/>
  <c r="K79" i="1"/>
  <c r="N79" i="1"/>
  <c r="I84" i="1"/>
  <c r="I85" i="1"/>
  <c r="I83" i="1"/>
  <c r="I86" i="1"/>
  <c r="K83" i="1"/>
  <c r="N83" i="1"/>
  <c r="I88" i="1"/>
  <c r="I89" i="1"/>
  <c r="I87" i="1"/>
  <c r="I90" i="1"/>
  <c r="K87" i="1"/>
  <c r="N87" i="1"/>
  <c r="I92" i="1"/>
  <c r="I93" i="1"/>
  <c r="I94" i="1"/>
  <c r="K91" i="1"/>
  <c r="N91" i="1"/>
  <c r="I96" i="1"/>
  <c r="I97" i="1"/>
  <c r="I98" i="1"/>
  <c r="K95" i="1"/>
  <c r="N95" i="1"/>
  <c r="I100" i="1"/>
  <c r="I101" i="1"/>
  <c r="I99" i="1"/>
  <c r="I102" i="1"/>
  <c r="K99" i="1"/>
  <c r="N99" i="1"/>
  <c r="I104" i="1"/>
  <c r="I105" i="1"/>
  <c r="I106" i="1"/>
  <c r="I103" i="1"/>
  <c r="K103" i="1"/>
  <c r="N103" i="1"/>
  <c r="I108" i="1"/>
  <c r="I109" i="1"/>
  <c r="I107" i="1"/>
  <c r="I110" i="1"/>
  <c r="K107" i="1"/>
  <c r="N107" i="1"/>
  <c r="I112" i="1"/>
  <c r="I113" i="1"/>
  <c r="I111" i="1"/>
  <c r="K111" i="1"/>
  <c r="N111" i="1"/>
  <c r="I116" i="1"/>
  <c r="I117" i="1"/>
  <c r="I115" i="1"/>
  <c r="I118" i="1"/>
  <c r="K115" i="1"/>
  <c r="N115" i="1"/>
  <c r="I120" i="1"/>
  <c r="I121" i="1"/>
  <c r="I119" i="1"/>
  <c r="I122" i="1"/>
  <c r="K119" i="1"/>
  <c r="N119" i="1"/>
  <c r="I124" i="1"/>
  <c r="I125" i="1"/>
  <c r="I123" i="1"/>
  <c r="I126" i="1"/>
  <c r="K123" i="1"/>
  <c r="N123" i="1"/>
  <c r="I128" i="1"/>
  <c r="I129" i="1"/>
  <c r="I127" i="1"/>
  <c r="I130" i="1"/>
  <c r="K127" i="1"/>
  <c r="N127" i="1"/>
  <c r="I132" i="1"/>
  <c r="I133" i="1"/>
  <c r="I131" i="1"/>
  <c r="I134" i="1"/>
  <c r="K131" i="1"/>
  <c r="N131" i="1"/>
  <c r="I136" i="1"/>
  <c r="I137" i="1"/>
  <c r="I135" i="1"/>
  <c r="K135" i="1"/>
  <c r="N135" i="1"/>
  <c r="I140" i="1"/>
  <c r="I141" i="1"/>
  <c r="I139" i="1"/>
  <c r="I142" i="1"/>
  <c r="K139" i="1"/>
  <c r="N139" i="1"/>
  <c r="I144" i="1"/>
  <c r="I145" i="1"/>
  <c r="I143" i="1"/>
  <c r="I146" i="1"/>
  <c r="K143" i="1"/>
  <c r="N143" i="1"/>
  <c r="I148" i="1"/>
  <c r="I149" i="1"/>
  <c r="I147" i="1"/>
  <c r="I150" i="1"/>
  <c r="K147" i="1"/>
  <c r="N147" i="1"/>
  <c r="I152" i="1"/>
  <c r="I153" i="1"/>
  <c r="I151" i="1"/>
  <c r="I154" i="1"/>
  <c r="K151" i="1"/>
  <c r="N151" i="1"/>
  <c r="I156" i="1"/>
  <c r="I157" i="1"/>
  <c r="I155" i="1"/>
  <c r="I158" i="1"/>
  <c r="K155" i="1"/>
  <c r="N155" i="1"/>
  <c r="I161" i="1"/>
  <c r="I159" i="1"/>
  <c r="I162" i="1"/>
  <c r="K159" i="1"/>
  <c r="N159" i="1"/>
  <c r="I62" i="1"/>
  <c r="I60" i="1"/>
  <c r="K59" i="1"/>
  <c r="N59" i="1"/>
  <c r="I35" i="1"/>
  <c r="K35" i="1"/>
  <c r="N35" i="1"/>
  <c r="O163" i="1"/>
  <c r="O159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166" i="1"/>
  <c r="I165" i="1"/>
  <c r="I164" i="1"/>
  <c r="I163" i="1"/>
  <c r="K163" i="1"/>
  <c r="N163" i="1"/>
  <c r="I36" i="1"/>
  <c r="I37" i="1"/>
  <c r="I38" i="1"/>
  <c r="I41" i="1"/>
  <c r="I59" i="1"/>
  <c r="I61" i="1"/>
  <c r="I75" i="1"/>
  <c r="I76" i="1"/>
  <c r="I77" i="1"/>
  <c r="I78" i="1"/>
  <c r="I91" i="1"/>
  <c r="I95" i="1"/>
  <c r="I160" i="1"/>
  <c r="K75" i="1"/>
  <c r="N75" i="1"/>
  <c r="I138" i="1"/>
  <c r="I114" i="1"/>
</calcChain>
</file>

<file path=xl/sharedStrings.xml><?xml version="1.0" encoding="utf-8"?>
<sst xmlns="http://schemas.openxmlformats.org/spreadsheetml/2006/main" count="401" uniqueCount="241">
  <si>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</si>
  <si>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</si>
  <si>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</si>
  <si>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</si>
  <si>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</si>
  <si>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</si>
  <si>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</si>
  <si>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</si>
  <si>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</si>
  <si>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</si>
  <si>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</si>
  <si>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</si>
  <si>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</si>
  <si>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 xml:space="preserve">Team Activity - 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 xml:space="preserve"> points</t>
    </r>
  </si>
  <si>
    <r>
      <t>Cheese ID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 pts. each)</t>
    </r>
  </si>
  <si>
    <t>Ashe County</t>
  </si>
  <si>
    <t>Bandys</t>
  </si>
  <si>
    <t>Brevard</t>
  </si>
  <si>
    <t>Burns</t>
  </si>
  <si>
    <t>Corinth Holders</t>
  </si>
  <si>
    <t>East Wake</t>
  </si>
  <si>
    <t>Heritage</t>
  </si>
  <si>
    <t>Hobbton</t>
  </si>
  <si>
    <t>James Kenan</t>
  </si>
  <si>
    <t>Lakewood</t>
  </si>
  <si>
    <t>Randleman</t>
  </si>
  <si>
    <t>Southern Nash</t>
  </si>
  <si>
    <t>Wallace-Rose Hill</t>
  </si>
  <si>
    <t>West Johnston</t>
  </si>
  <si>
    <t>West Rowan</t>
  </si>
  <si>
    <t>Will Lytle</t>
  </si>
  <si>
    <t>Daniel Calhoun</t>
  </si>
  <si>
    <t>Andy Von Canon</t>
  </si>
  <si>
    <t>Janet Harris</t>
  </si>
  <si>
    <t>Camber Starling</t>
  </si>
  <si>
    <t>Johnny Jessup</t>
  </si>
  <si>
    <t>Tiffany Cassell</t>
  </si>
  <si>
    <t>John Fortner</t>
  </si>
  <si>
    <t>Laura Gardner</t>
  </si>
  <si>
    <t>Mark Walker</t>
  </si>
  <si>
    <t>Mark Stampe</t>
  </si>
  <si>
    <r>
      <t>Milk Sampling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- 10pts. each)</t>
    </r>
  </si>
  <si>
    <t>Mount Pleasant</t>
  </si>
  <si>
    <t>Northwest Cabarrus</t>
  </si>
  <si>
    <t>Orange</t>
  </si>
  <si>
    <t>Providence Grove</t>
  </si>
  <si>
    <t>Rolesville Middle</t>
  </si>
  <si>
    <t>St. Stephens</t>
  </si>
  <si>
    <t>West Brunswick</t>
  </si>
  <si>
    <t>Whiteville</t>
  </si>
  <si>
    <t>Katie Finnan</t>
  </si>
  <si>
    <t>Cleveland</t>
  </si>
  <si>
    <t>Reagan Neville</t>
  </si>
  <si>
    <t>Carson Shirley</t>
  </si>
  <si>
    <t>Debra Huffman</t>
  </si>
  <si>
    <t>Sapphire Soto</t>
  </si>
  <si>
    <t>Sarah DeViney</t>
  </si>
  <si>
    <t>Chris Brinson</t>
  </si>
  <si>
    <t>Brianna Fowler</t>
  </si>
  <si>
    <t>Clarissa Knight</t>
  </si>
  <si>
    <t>Jackson Pickard</t>
  </si>
  <si>
    <t>Patrick Pigott</t>
  </si>
  <si>
    <t>Michayla Shuman</t>
  </si>
  <si>
    <t>Emilee Wilkinson</t>
  </si>
  <si>
    <t>Candace Nunn</t>
  </si>
  <si>
    <t>Megan Parker</t>
  </si>
  <si>
    <t>Kelsie Decker</t>
  </si>
  <si>
    <t>Skylar Riley</t>
  </si>
  <si>
    <t>Courtney Harris</t>
  </si>
  <si>
    <t>Allison Towey</t>
  </si>
  <si>
    <t>Johnathan Coble</t>
  </si>
  <si>
    <t>Lindsay Allison</t>
  </si>
  <si>
    <t>Brett Capps</t>
  </si>
  <si>
    <t>Chad Holloman</t>
  </si>
  <si>
    <t>Jordan Moore</t>
  </si>
  <si>
    <t>Amy Kidd</t>
  </si>
  <si>
    <t>Scott Robison</t>
  </si>
  <si>
    <t>Kristina Brake</t>
  </si>
  <si>
    <t>Rebecca Johnson</t>
  </si>
  <si>
    <t>Taylor Blake</t>
  </si>
  <si>
    <t>Ashley Fowler</t>
  </si>
  <si>
    <t>Morgan Winstead</t>
  </si>
  <si>
    <t xml:space="preserve">  2014 Milk Quality and Products</t>
  </si>
  <si>
    <t>Tara Day</t>
  </si>
  <si>
    <t>Danielle Matkins</t>
  </si>
  <si>
    <t>Keith Miller</t>
  </si>
  <si>
    <t>Katie Roop</t>
  </si>
  <si>
    <t>Laura Pugh</t>
  </si>
  <si>
    <t>Dallis McCall</t>
  </si>
  <si>
    <t>Chandler Rudisill</t>
  </si>
  <si>
    <t>Caroline Torres</t>
  </si>
  <si>
    <t>Noah Jackson</t>
  </si>
  <si>
    <t>Dustin Ledford</t>
  </si>
  <si>
    <t>Tessa Murphee</t>
  </si>
  <si>
    <t>Joy Smith</t>
  </si>
  <si>
    <t>Cassie Spangler</t>
  </si>
  <si>
    <t>Ally Knowles</t>
  </si>
  <si>
    <t>Jared Parks</t>
  </si>
  <si>
    <t>Clinton</t>
  </si>
  <si>
    <t>Courtney Brewer</t>
  </si>
  <si>
    <t>Francesca Jauregui</t>
  </si>
  <si>
    <t>Maria Juarez</t>
  </si>
  <si>
    <t>Hannah Rowe</t>
  </si>
  <si>
    <t>Croatan</t>
  </si>
  <si>
    <t>Destiny Fulcher</t>
  </si>
  <si>
    <t>Heather Kaffenbarger</t>
  </si>
  <si>
    <t>Emma Suber</t>
  </si>
  <si>
    <t>James Oliver</t>
  </si>
  <si>
    <t>Currituck</t>
  </si>
  <si>
    <t>Missy Swain</t>
  </si>
  <si>
    <t>Kendall Frazier</t>
  </si>
  <si>
    <t>Emily Grudzinski</t>
  </si>
  <si>
    <t>East Wilkes</t>
  </si>
  <si>
    <t>Matt Greene</t>
  </si>
  <si>
    <t>Ethan Baker</t>
  </si>
  <si>
    <t>Ben Prevette</t>
  </si>
  <si>
    <t>Caitlin Collins</t>
  </si>
  <si>
    <t>Chase Robinson</t>
  </si>
  <si>
    <t>Ivey Brewer</t>
  </si>
  <si>
    <t>Hunter Britt</t>
  </si>
  <si>
    <t>Ty Hunter</t>
  </si>
  <si>
    <t>Rachel West</t>
  </si>
  <si>
    <t>Austin Matthews</t>
  </si>
  <si>
    <t>Holly Smith</t>
  </si>
  <si>
    <t>Kaytlan Stroud</t>
  </si>
  <si>
    <t>Knightdale</t>
  </si>
  <si>
    <t>Melissa Batts</t>
  </si>
  <si>
    <t>Taylor Winn</t>
  </si>
  <si>
    <t>Kristin Blake</t>
  </si>
  <si>
    <t>Jessica Harris</t>
  </si>
  <si>
    <t>Madison Herring</t>
  </si>
  <si>
    <t>Amanda Williams</t>
  </si>
  <si>
    <t>North Iredell</t>
  </si>
  <si>
    <t>Ethan Holland</t>
  </si>
  <si>
    <t>Bill Walker</t>
  </si>
  <si>
    <t>Luke Holland</t>
  </si>
  <si>
    <t>Megan Howcroft</t>
  </si>
  <si>
    <t>North Lenoir</t>
  </si>
  <si>
    <t>Michelle Spence</t>
  </si>
  <si>
    <t>Northeastern</t>
  </si>
  <si>
    <t>Shelby Austin</t>
  </si>
  <si>
    <t>Roberta Manzer</t>
  </si>
  <si>
    <t>Ethan Pierce</t>
  </si>
  <si>
    <t>Maggie Small</t>
  </si>
  <si>
    <t>Maddy Moncla</t>
  </si>
  <si>
    <t>Jenna Hoover</t>
  </si>
  <si>
    <t>Emily Gabriel</t>
  </si>
  <si>
    <t>Haileigh Plyler</t>
  </si>
  <si>
    <t>Blake Thompson</t>
  </si>
  <si>
    <t>Pine Forest</t>
  </si>
  <si>
    <t>Laura Smith</t>
  </si>
  <si>
    <t>Alexandria Ingram</t>
  </si>
  <si>
    <t>Taylor Mendel</t>
  </si>
  <si>
    <t>Joshua Sherpinskas</t>
  </si>
  <si>
    <t>Tyler Thornburg</t>
  </si>
  <si>
    <t>Sophie Farlow</t>
  </si>
  <si>
    <t>Mackenzie Jones</t>
  </si>
  <si>
    <t>Ashley McNeil</t>
  </si>
  <si>
    <t>Kristen Shirley</t>
  </si>
  <si>
    <t>Rolesville High</t>
  </si>
  <si>
    <t>Daniel Beasley</t>
  </si>
  <si>
    <t>Jakob Cobb</t>
  </si>
  <si>
    <t>Noah Cobb</t>
  </si>
  <si>
    <t>Christian Kelly</t>
  </si>
  <si>
    <t>Camryn Jamison</t>
  </si>
  <si>
    <t>Rosman</t>
  </si>
  <si>
    <t>Heather McNeely</t>
  </si>
  <si>
    <t>Ryan Anders</t>
  </si>
  <si>
    <t>Rachel Perry</t>
  </si>
  <si>
    <t>South Granville</t>
  </si>
  <si>
    <t>Arin Hornung</t>
  </si>
  <si>
    <t>Margaret Shelton</t>
  </si>
  <si>
    <t>Wade McDaniel</t>
  </si>
  <si>
    <t>Sam Tackema</t>
  </si>
  <si>
    <t>Sarah Wynn</t>
  </si>
  <si>
    <t>Haley Allen</t>
  </si>
  <si>
    <t>Daniel Andeline</t>
  </si>
  <si>
    <t>Justin Jones</t>
  </si>
  <si>
    <t>Southern Wayne</t>
  </si>
  <si>
    <t>Andrea Sanderson</t>
  </si>
  <si>
    <t>Wesley Dail</t>
  </si>
  <si>
    <t>Amber Turnage</t>
  </si>
  <si>
    <t>Madison Kanupp</t>
  </si>
  <si>
    <t>Rhett Dennie</t>
  </si>
  <si>
    <t>Janine Buehler</t>
  </si>
  <si>
    <t>Wake Forest</t>
  </si>
  <si>
    <t>Jordan Desper</t>
  </si>
  <si>
    <t>Michael Johnson</t>
  </si>
  <si>
    <t>Bethany Dunmyre</t>
  </si>
  <si>
    <t>Justine Ellis</t>
  </si>
  <si>
    <t>Nicole Glaser</t>
  </si>
  <si>
    <t>Caley Mitchell</t>
  </si>
  <si>
    <t>Kelly Smith</t>
  </si>
  <si>
    <t>Trey Bates</t>
  </si>
  <si>
    <t>Alex Peterson</t>
  </si>
  <si>
    <t>Chandler Cavenaugh</t>
  </si>
  <si>
    <t>Ellis Parker</t>
  </si>
  <si>
    <t>West Craven</t>
  </si>
  <si>
    <t>Christian Alfred</t>
  </si>
  <si>
    <t>William Shaw</t>
  </si>
  <si>
    <t>Sabrina Scobic</t>
  </si>
  <si>
    <t>Tajah Walston</t>
  </si>
  <si>
    <t>Alyssa Barbour</t>
  </si>
  <si>
    <t>Alex Silliman</t>
  </si>
  <si>
    <t>Kaelyn Cranford</t>
  </si>
  <si>
    <t>Abby Martin</t>
  </si>
  <si>
    <t>Sam Reeder</t>
  </si>
  <si>
    <t>Wheatmore</t>
  </si>
  <si>
    <t>Kevin Curry</t>
  </si>
  <si>
    <t>Brandi Doyle</t>
  </si>
  <si>
    <t>Kayla Kirk</t>
  </si>
  <si>
    <t>Marilu Castrejon</t>
  </si>
  <si>
    <t>Lehman Stroud</t>
  </si>
  <si>
    <t>Cory Fulmer</t>
  </si>
  <si>
    <t>Amanda Kook</t>
  </si>
  <si>
    <t>Cory Wood</t>
  </si>
  <si>
    <r>
      <t>Fat Content Identification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 pts. Each)</t>
    </r>
  </si>
  <si>
    <t>Blake Hall</t>
  </si>
  <si>
    <t>Sophie Davis</t>
  </si>
  <si>
    <t>Annie Winston</t>
  </si>
  <si>
    <t>Randi Rowland</t>
  </si>
  <si>
    <t>Thomas Paniaqua</t>
  </si>
  <si>
    <t>Wesley Champion</t>
  </si>
  <si>
    <t>Mason Cooper</t>
  </si>
  <si>
    <t>Marcy Price</t>
  </si>
  <si>
    <t>Abby Cohen-Russell</t>
  </si>
  <si>
    <t>Marlissa McCann</t>
  </si>
  <si>
    <t>Alana Jackson</t>
  </si>
  <si>
    <t>Austin Rash</t>
  </si>
  <si>
    <t>Brooklyn Hux</t>
  </si>
  <si>
    <t>Mikey Rhoton</t>
  </si>
  <si>
    <t>Kelsey Bunn</t>
  </si>
  <si>
    <t>Drey Owen</t>
  </si>
  <si>
    <t>Bella Morales</t>
  </si>
  <si>
    <t>Christopher Reedy</t>
  </si>
  <si>
    <t>Will Henderson</t>
  </si>
  <si>
    <t>Melissa Parrish</t>
  </si>
  <si>
    <t>Amber Hobe</t>
  </si>
  <si>
    <t>Adam Davis</t>
  </si>
  <si>
    <t>Austin Hill</t>
  </si>
  <si>
    <t>Amanda Patterson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</si>
</sst>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/>
    <xf numFmtId="0" fontId="0" fillId="2" borderId="10" xfId="0" applyFill="1" applyBorder="1" applyAlignment="1"/>
    <xf numFmtId="0" fontId="0" fillId="2" borderId="2" xfId="0" applyFill="1" applyBorder="1" applyAlignment="1"/>
    <xf numFmtId="0" fontId="3" fillId="0" borderId="11" xfId="0" applyFont="1" applyBorder="1" applyAlignment="1">
      <alignment horizontal="centerContinuous" wrapText="1"/>
    </xf>
    <xf numFmtId="0" fontId="3" fillId="0" borderId="12" xfId="0" applyFont="1" applyBorder="1" applyAlignment="1">
      <alignment horizontal="centerContinuous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0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 wrapText="1"/>
    </xf>
    <xf numFmtId="0" fontId="0" fillId="5" borderId="0" xfId="0" applyNumberFormat="1" applyFont="1" applyFill="1" applyAlignment="1">
      <alignment wrapText="1"/>
    </xf>
    <xf numFmtId="0" fontId="1" fillId="5" borderId="22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0" fontId="9" fillId="5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1" fillId="5" borderId="2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7" fillId="0" borderId="16" xfId="0" applyFont="1" applyBorder="1"/>
    <xf numFmtId="0" fontId="1" fillId="3" borderId="31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7" fillId="0" borderId="31" xfId="0" applyFont="1" applyBorder="1"/>
    <xf numFmtId="0" fontId="1" fillId="5" borderId="29" xfId="0" applyFont="1" applyFill="1" applyBorder="1"/>
    <xf numFmtId="0" fontId="1" fillId="0" borderId="29" xfId="0" applyFont="1" applyBorder="1"/>
    <xf numFmtId="0" fontId="8" fillId="5" borderId="27" xfId="0" applyFont="1" applyFill="1" applyBorder="1"/>
    <xf numFmtId="0" fontId="7" fillId="0" borderId="26" xfId="0" applyFont="1" applyFill="1" applyBorder="1"/>
    <xf numFmtId="0" fontId="1" fillId="5" borderId="3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5" borderId="35" xfId="0" applyFont="1" applyFill="1" applyBorder="1"/>
    <xf numFmtId="0" fontId="9" fillId="0" borderId="5" xfId="0" applyFont="1" applyFill="1" applyBorder="1" applyAlignment="1">
      <alignment horizontal="left" wrapText="1"/>
    </xf>
    <xf numFmtId="0" fontId="4" fillId="5" borderId="34" xfId="0" applyFont="1" applyFill="1" applyBorder="1"/>
    <xf numFmtId="0" fontId="7" fillId="0" borderId="28" xfId="0" applyFont="1" applyBorder="1"/>
    <xf numFmtId="0" fontId="1" fillId="0" borderId="37" xfId="0" applyFont="1" applyBorder="1"/>
    <xf numFmtId="0" fontId="1" fillId="5" borderId="36" xfId="0" applyFont="1" applyFill="1" applyBorder="1"/>
    <xf numFmtId="0" fontId="1" fillId="0" borderId="36" xfId="0" applyFont="1" applyBorder="1"/>
    <xf numFmtId="0" fontId="1" fillId="5" borderId="38" xfId="0" applyFont="1" applyFill="1" applyBorder="1"/>
    <xf numFmtId="0" fontId="1" fillId="3" borderId="36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5" xfId="0" applyFont="1" applyFill="1" applyBorder="1"/>
    <xf numFmtId="0" fontId="1" fillId="0" borderId="5" xfId="0" applyFont="1" applyBorder="1"/>
    <xf numFmtId="0" fontId="1" fillId="5" borderId="22" xfId="0" applyFont="1" applyFill="1" applyBorder="1"/>
    <xf numFmtId="0" fontId="1" fillId="3" borderId="14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1" fillId="5" borderId="43" xfId="0" applyFont="1" applyFill="1" applyBorder="1" applyAlignment="1">
      <alignment horizontal="left"/>
    </xf>
    <xf numFmtId="0" fontId="4" fillId="5" borderId="33" xfId="0" applyFont="1" applyFill="1" applyBorder="1"/>
    <xf numFmtId="0" fontId="4" fillId="5" borderId="39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6" xfId="0" applyFont="1" applyBorder="1"/>
    <xf numFmtId="0" fontId="4" fillId="5" borderId="40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left"/>
    </xf>
    <xf numFmtId="0" fontId="1" fillId="5" borderId="47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0" fontId="9" fillId="5" borderId="43" xfId="0" applyFont="1" applyFill="1" applyBorder="1" applyAlignment="1">
      <alignment horizontal="left" wrapText="1"/>
    </xf>
    <xf numFmtId="0" fontId="9" fillId="5" borderId="48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5" borderId="34" xfId="0" applyFont="1" applyFill="1" applyBorder="1" applyAlignment="1">
      <alignment horizontal="left"/>
    </xf>
    <xf numFmtId="0" fontId="0" fillId="0" borderId="37" xfId="0" applyFont="1" applyBorder="1"/>
    <xf numFmtId="0" fontId="0" fillId="0" borderId="28" xfId="0" applyFont="1" applyBorder="1"/>
    <xf numFmtId="0" fontId="0" fillId="5" borderId="44" xfId="0" applyFont="1" applyFill="1" applyBorder="1"/>
    <xf numFmtId="0" fontId="0" fillId="3" borderId="1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/>
    <xf numFmtId="0" fontId="0" fillId="5" borderId="5" xfId="0" applyFont="1" applyFill="1" applyBorder="1"/>
    <xf numFmtId="0" fontId="0" fillId="5" borderId="22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4"/>
  <sheetViews>
    <sheetView tabSelected="1" topLeftCell="A93" zoomScale="125" zoomScaleNormal="125" zoomScalePageLayoutView="125" workbookViewId="0">
      <selection activeCell="E99" sqref="E99:H102"/>
    </sheetView>
  </sheetViews>
  <sheetFormatPr baseColWidth="10" defaultColWidth="8.83203125" defaultRowHeight="12" x14ac:dyDescent="0"/>
  <cols>
    <col min="1" max="2" width="19" customWidth="1"/>
    <col min="3" max="3" width="5" customWidth="1"/>
    <col min="4" max="4" width="3" customWidth="1"/>
    <col min="5" max="5" width="6.83203125" customWidth="1"/>
    <col min="6" max="6" width="7.5" customWidth="1"/>
    <col min="7" max="7" width="6.83203125" customWidth="1"/>
    <col min="8" max="8" width="8" customWidth="1"/>
    <col min="9" max="9" width="6.83203125" customWidth="1"/>
    <col min="10" max="10" width="7.1640625" customWidth="1"/>
    <col min="11" max="12" width="6.1640625" customWidth="1"/>
    <col min="13" max="13" width="6.6640625" customWidth="1"/>
    <col min="14" max="14" width="6.1640625" customWidth="1"/>
    <col min="15" max="15" width="7.5" style="3" customWidth="1"/>
  </cols>
  <sheetData>
    <row r="1" spans="1:16" ht="19" thickBot="1">
      <c r="A1" s="5"/>
      <c r="B1" s="5"/>
      <c r="C1" s="6"/>
      <c r="D1" s="6"/>
      <c r="E1" s="7" t="s">
        <v>82</v>
      </c>
      <c r="F1" s="1"/>
      <c r="G1" s="1"/>
      <c r="H1" s="1"/>
      <c r="I1" s="28"/>
      <c r="J1" s="31"/>
      <c r="K1" s="29"/>
      <c r="L1" s="29"/>
      <c r="M1" s="29"/>
      <c r="N1" s="29"/>
      <c r="O1" s="30"/>
    </row>
    <row r="2" spans="1:16" s="2" customFormat="1" ht="66.75" customHeight="1" thickBot="1">
      <c r="A2" s="40" t="s">
        <v>0</v>
      </c>
      <c r="B2" s="41" t="s">
        <v>1</v>
      </c>
      <c r="C2" s="32"/>
      <c r="D2" s="33"/>
      <c r="E2" s="34" t="s">
        <v>12</v>
      </c>
      <c r="F2" s="34" t="s">
        <v>41</v>
      </c>
      <c r="G2" s="34" t="s">
        <v>14</v>
      </c>
      <c r="H2" s="34" t="s">
        <v>216</v>
      </c>
      <c r="I2" s="35" t="s">
        <v>2</v>
      </c>
      <c r="J2" s="36" t="s">
        <v>3</v>
      </c>
      <c r="K2" s="37" t="s">
        <v>4</v>
      </c>
      <c r="L2" s="36" t="s">
        <v>13</v>
      </c>
      <c r="M2" s="37" t="s">
        <v>5</v>
      </c>
      <c r="N2" s="37" t="s">
        <v>6</v>
      </c>
      <c r="O2" s="38" t="s">
        <v>7</v>
      </c>
    </row>
    <row r="3" spans="1:16" s="10" customFormat="1" ht="20" customHeight="1" thickBot="1">
      <c r="A3" s="62" t="s">
        <v>15</v>
      </c>
      <c r="B3" s="83" t="s">
        <v>83</v>
      </c>
      <c r="C3" s="27">
        <v>1</v>
      </c>
      <c r="D3" s="22" t="s">
        <v>8</v>
      </c>
      <c r="E3" s="23">
        <v>32</v>
      </c>
      <c r="F3" s="22">
        <v>0</v>
      </c>
      <c r="G3" s="22">
        <v>20</v>
      </c>
      <c r="H3" s="22">
        <v>0</v>
      </c>
      <c r="I3" s="22">
        <f t="shared" ref="I3:I46" si="0">SUM(E3:H3)</f>
        <v>52</v>
      </c>
      <c r="J3" s="22">
        <f>RANK(I3,$I$3:$I$166)</f>
        <v>141</v>
      </c>
      <c r="K3" s="22">
        <f>SUM(I3:I6)</f>
        <v>444</v>
      </c>
      <c r="L3" s="22">
        <v>30</v>
      </c>
      <c r="M3" s="22"/>
      <c r="N3" s="22">
        <f>SUM(K3+L3-M3)</f>
        <v>474</v>
      </c>
      <c r="O3" s="39">
        <f>RANK(N3,$N$3:$N$163)</f>
        <v>35</v>
      </c>
      <c r="P3" s="9"/>
    </row>
    <row r="4" spans="1:16" s="10" customFormat="1" ht="20" customHeight="1" thickBot="1">
      <c r="A4" s="68" t="s">
        <v>31</v>
      </c>
      <c r="B4" s="49" t="s">
        <v>84</v>
      </c>
      <c r="C4" s="50">
        <v>1</v>
      </c>
      <c r="D4" s="51" t="s">
        <v>9</v>
      </c>
      <c r="E4" s="51">
        <v>44</v>
      </c>
      <c r="F4" s="51">
        <v>10</v>
      </c>
      <c r="G4" s="51">
        <v>80</v>
      </c>
      <c r="H4" s="51">
        <v>20</v>
      </c>
      <c r="I4" s="51">
        <f t="shared" si="0"/>
        <v>154</v>
      </c>
      <c r="J4" s="22">
        <f t="shared" ref="J4:J67" si="1">RANK(I4,$I$3:$I$166)</f>
        <v>102</v>
      </c>
      <c r="K4" s="51"/>
      <c r="L4" s="51"/>
      <c r="M4" s="51"/>
      <c r="N4" s="51"/>
      <c r="O4" s="52"/>
      <c r="P4" s="9"/>
    </row>
    <row r="5" spans="1:16" s="10" customFormat="1" ht="20" customHeight="1" thickBot="1">
      <c r="A5" s="69"/>
      <c r="B5" s="84" t="s">
        <v>85</v>
      </c>
      <c r="C5" s="21">
        <v>1</v>
      </c>
      <c r="D5" s="11" t="s">
        <v>10</v>
      </c>
      <c r="E5" s="12">
        <v>40</v>
      </c>
      <c r="F5" s="11">
        <v>30</v>
      </c>
      <c r="G5" s="11">
        <v>70</v>
      </c>
      <c r="H5" s="11">
        <v>0</v>
      </c>
      <c r="I5" s="11">
        <f t="shared" si="0"/>
        <v>140</v>
      </c>
      <c r="J5" s="22">
        <f t="shared" si="1"/>
        <v>111</v>
      </c>
      <c r="K5" s="11"/>
      <c r="L5" s="11"/>
      <c r="M5" s="11"/>
      <c r="N5" s="11"/>
      <c r="O5" s="24"/>
      <c r="P5" s="9"/>
    </row>
    <row r="6" spans="1:16" s="10" customFormat="1" ht="20" customHeight="1" thickBot="1">
      <c r="A6" s="70"/>
      <c r="B6" s="85" t="s">
        <v>86</v>
      </c>
      <c r="C6" s="53">
        <v>1</v>
      </c>
      <c r="D6" s="54" t="s">
        <v>11</v>
      </c>
      <c r="E6" s="54">
        <v>28</v>
      </c>
      <c r="F6" s="54">
        <v>20</v>
      </c>
      <c r="G6" s="54">
        <v>50</v>
      </c>
      <c r="H6" s="54">
        <v>0</v>
      </c>
      <c r="I6" s="54">
        <f t="shared" si="0"/>
        <v>98</v>
      </c>
      <c r="J6" s="22">
        <f t="shared" si="1"/>
        <v>135</v>
      </c>
      <c r="K6" s="54"/>
      <c r="L6" s="54"/>
      <c r="M6" s="54"/>
      <c r="N6" s="54"/>
      <c r="O6" s="55"/>
      <c r="P6" s="9"/>
    </row>
    <row r="7" spans="1:16" s="14" customFormat="1" ht="20" customHeight="1" thickBot="1">
      <c r="A7" s="62" t="s">
        <v>16</v>
      </c>
      <c r="B7" s="83" t="s">
        <v>56</v>
      </c>
      <c r="C7" s="26">
        <v>2</v>
      </c>
      <c r="D7" s="23" t="s">
        <v>8</v>
      </c>
      <c r="E7" s="23">
        <v>56</v>
      </c>
      <c r="F7" s="47">
        <v>10</v>
      </c>
      <c r="G7" s="22">
        <v>70</v>
      </c>
      <c r="H7" s="22">
        <v>60</v>
      </c>
      <c r="I7" s="22">
        <f t="shared" si="0"/>
        <v>196</v>
      </c>
      <c r="J7" s="22">
        <f t="shared" si="1"/>
        <v>54</v>
      </c>
      <c r="K7" s="22">
        <f>SUM(I7:I10)</f>
        <v>788</v>
      </c>
      <c r="L7" s="22">
        <v>40</v>
      </c>
      <c r="M7" s="22"/>
      <c r="N7" s="22">
        <f>SUM(K7+L7-M7)</f>
        <v>828</v>
      </c>
      <c r="O7" s="39">
        <f>RANK(N7,$N$3:$N$163)</f>
        <v>14</v>
      </c>
      <c r="P7" s="13"/>
    </row>
    <row r="8" spans="1:16" s="10" customFormat="1" ht="20" customHeight="1" thickBot="1">
      <c r="A8" s="66" t="s">
        <v>87</v>
      </c>
      <c r="B8" s="49" t="s">
        <v>88</v>
      </c>
      <c r="C8" s="50">
        <v>2</v>
      </c>
      <c r="D8" s="51" t="s">
        <v>9</v>
      </c>
      <c r="E8" s="51">
        <v>60</v>
      </c>
      <c r="F8" s="51">
        <v>20</v>
      </c>
      <c r="G8" s="51">
        <v>70</v>
      </c>
      <c r="H8" s="51">
        <v>0</v>
      </c>
      <c r="I8" s="51">
        <f t="shared" si="0"/>
        <v>150</v>
      </c>
      <c r="J8" s="22">
        <f t="shared" si="1"/>
        <v>104</v>
      </c>
      <c r="K8" s="51"/>
      <c r="L8" s="51"/>
      <c r="M8" s="51"/>
      <c r="N8" s="51"/>
      <c r="O8" s="52"/>
      <c r="P8" s="9"/>
    </row>
    <row r="9" spans="1:16" s="14" customFormat="1" ht="20" customHeight="1" thickBot="1">
      <c r="A9" s="67"/>
      <c r="B9" s="84" t="s">
        <v>89</v>
      </c>
      <c r="C9" s="20">
        <v>2</v>
      </c>
      <c r="D9" s="12" t="s">
        <v>10</v>
      </c>
      <c r="E9" s="12">
        <v>24</v>
      </c>
      <c r="F9" s="11">
        <v>40</v>
      </c>
      <c r="G9" s="11">
        <v>50</v>
      </c>
      <c r="H9" s="11">
        <v>100</v>
      </c>
      <c r="I9" s="11">
        <f t="shared" si="0"/>
        <v>214</v>
      </c>
      <c r="J9" s="22">
        <f t="shared" si="1"/>
        <v>39</v>
      </c>
      <c r="K9" s="11"/>
      <c r="L9" s="11"/>
      <c r="M9" s="11"/>
      <c r="N9" s="11"/>
      <c r="O9" s="25"/>
      <c r="P9" s="13"/>
    </row>
    <row r="10" spans="1:16" s="10" customFormat="1" ht="20" customHeight="1" thickBot="1">
      <c r="A10" s="63"/>
      <c r="B10" s="86" t="s">
        <v>90</v>
      </c>
      <c r="C10" s="56">
        <v>2</v>
      </c>
      <c r="D10" s="57" t="s">
        <v>11</v>
      </c>
      <c r="E10" s="57">
        <v>48</v>
      </c>
      <c r="F10" s="57">
        <v>40</v>
      </c>
      <c r="G10" s="57">
        <v>80</v>
      </c>
      <c r="H10" s="57">
        <v>60</v>
      </c>
      <c r="I10" s="57">
        <f t="shared" si="0"/>
        <v>228</v>
      </c>
      <c r="J10" s="22">
        <f t="shared" si="1"/>
        <v>22</v>
      </c>
      <c r="K10" s="57"/>
      <c r="L10" s="57"/>
      <c r="M10" s="57"/>
      <c r="N10" s="57"/>
      <c r="O10" s="58"/>
      <c r="P10" s="9"/>
    </row>
    <row r="11" spans="1:16" s="14" customFormat="1" ht="20" customHeight="1" thickBot="1">
      <c r="A11" s="71" t="s">
        <v>17</v>
      </c>
      <c r="B11" s="88" t="s">
        <v>50</v>
      </c>
      <c r="C11" s="44">
        <v>3</v>
      </c>
      <c r="D11" s="45" t="s">
        <v>8</v>
      </c>
      <c r="E11" s="45">
        <v>48</v>
      </c>
      <c r="F11" s="42">
        <v>50</v>
      </c>
      <c r="G11" s="46">
        <v>80</v>
      </c>
      <c r="H11" s="46">
        <v>40</v>
      </c>
      <c r="I11" s="46">
        <f t="shared" si="0"/>
        <v>218</v>
      </c>
      <c r="J11" s="22">
        <f t="shared" si="1"/>
        <v>34</v>
      </c>
      <c r="K11" s="22">
        <f>SUM(I11:I14)</f>
        <v>782</v>
      </c>
      <c r="L11" s="46">
        <v>50</v>
      </c>
      <c r="M11" s="46"/>
      <c r="N11" s="46">
        <f>SUM(K11+L11-M11)</f>
        <v>832</v>
      </c>
      <c r="O11" s="39">
        <f>RANK(N11,$N$3:$N$163)</f>
        <v>13</v>
      </c>
      <c r="P11" s="13"/>
    </row>
    <row r="12" spans="1:16" s="10" customFormat="1" ht="20" customHeight="1" thickBot="1">
      <c r="A12" s="72" t="s">
        <v>32</v>
      </c>
      <c r="B12" s="89" t="s">
        <v>91</v>
      </c>
      <c r="C12" s="50">
        <v>3</v>
      </c>
      <c r="D12" s="51" t="s">
        <v>9</v>
      </c>
      <c r="E12" s="51">
        <v>40</v>
      </c>
      <c r="F12" s="135">
        <v>50</v>
      </c>
      <c r="G12" s="51">
        <v>40</v>
      </c>
      <c r="H12" s="51">
        <v>20</v>
      </c>
      <c r="I12" s="51">
        <f t="shared" si="0"/>
        <v>150</v>
      </c>
      <c r="J12" s="22">
        <f t="shared" si="1"/>
        <v>104</v>
      </c>
      <c r="K12" s="51"/>
      <c r="L12" s="51"/>
      <c r="M12" s="51"/>
      <c r="N12" s="51"/>
      <c r="O12" s="52"/>
      <c r="P12" s="9"/>
    </row>
    <row r="13" spans="1:16" s="10" customFormat="1" ht="20" customHeight="1" thickBot="1">
      <c r="A13" s="73"/>
      <c r="B13" s="122" t="s">
        <v>218</v>
      </c>
      <c r="C13" s="20">
        <v>3</v>
      </c>
      <c r="D13" s="12" t="s">
        <v>10</v>
      </c>
      <c r="E13" s="12">
        <v>40</v>
      </c>
      <c r="F13" s="48">
        <v>30</v>
      </c>
      <c r="G13" s="11">
        <v>60</v>
      </c>
      <c r="H13" s="11">
        <v>20</v>
      </c>
      <c r="I13" s="11">
        <f t="shared" si="0"/>
        <v>150</v>
      </c>
      <c r="J13" s="22">
        <f t="shared" si="1"/>
        <v>104</v>
      </c>
      <c r="K13" s="11"/>
      <c r="L13" s="11"/>
      <c r="M13" s="11"/>
      <c r="N13" s="11"/>
      <c r="O13" s="25"/>
      <c r="P13" s="9"/>
    </row>
    <row r="14" spans="1:16" s="10" customFormat="1" ht="20" customHeight="1" thickBot="1">
      <c r="A14" s="63"/>
      <c r="B14" s="124" t="s">
        <v>219</v>
      </c>
      <c r="C14" s="53">
        <v>3</v>
      </c>
      <c r="D14" s="54" t="s">
        <v>11</v>
      </c>
      <c r="E14" s="54">
        <v>44</v>
      </c>
      <c r="F14" s="60">
        <v>60</v>
      </c>
      <c r="G14" s="54">
        <v>60</v>
      </c>
      <c r="H14" s="54">
        <v>100</v>
      </c>
      <c r="I14" s="54">
        <f t="shared" si="0"/>
        <v>264</v>
      </c>
      <c r="J14" s="22">
        <f t="shared" si="1"/>
        <v>11</v>
      </c>
      <c r="K14" s="54"/>
      <c r="L14" s="54"/>
      <c r="M14" s="54"/>
      <c r="N14" s="54"/>
      <c r="O14" s="55"/>
      <c r="P14" s="9"/>
    </row>
    <row r="15" spans="1:16" s="14" customFormat="1" ht="20" customHeight="1" thickBot="1">
      <c r="A15" s="62" t="s">
        <v>18</v>
      </c>
      <c r="B15" s="83" t="s">
        <v>92</v>
      </c>
      <c r="C15" s="26">
        <v>4</v>
      </c>
      <c r="D15" s="23" t="s">
        <v>8</v>
      </c>
      <c r="E15" s="23">
        <v>32</v>
      </c>
      <c r="F15" s="22">
        <v>30</v>
      </c>
      <c r="G15" s="22">
        <v>70</v>
      </c>
      <c r="H15" s="22">
        <v>0</v>
      </c>
      <c r="I15" s="22">
        <f t="shared" si="0"/>
        <v>132</v>
      </c>
      <c r="J15" s="22">
        <f t="shared" si="1"/>
        <v>119</v>
      </c>
      <c r="K15" s="22">
        <f>SUM(I15:I18)</f>
        <v>598</v>
      </c>
      <c r="L15" s="22">
        <v>50</v>
      </c>
      <c r="M15" s="22"/>
      <c r="N15" s="22">
        <f>SUM(K15+L15-M15)</f>
        <v>648</v>
      </c>
      <c r="O15" s="39">
        <f>RANK(N15,$N$3:$N$163)</f>
        <v>26</v>
      </c>
      <c r="P15" s="13"/>
    </row>
    <row r="16" spans="1:16" s="10" customFormat="1" ht="20" customHeight="1" thickBot="1">
      <c r="A16" s="72" t="s">
        <v>71</v>
      </c>
      <c r="B16" s="49" t="s">
        <v>93</v>
      </c>
      <c r="C16" s="50">
        <v>4</v>
      </c>
      <c r="D16" s="51" t="s">
        <v>9</v>
      </c>
      <c r="E16" s="51">
        <v>44</v>
      </c>
      <c r="F16" s="51">
        <v>60</v>
      </c>
      <c r="G16" s="51">
        <v>60</v>
      </c>
      <c r="H16" s="51">
        <v>0</v>
      </c>
      <c r="I16" s="51">
        <f t="shared" si="0"/>
        <v>164</v>
      </c>
      <c r="J16" s="22">
        <f t="shared" si="1"/>
        <v>88</v>
      </c>
      <c r="K16" s="51"/>
      <c r="L16" s="51"/>
      <c r="M16" s="51"/>
      <c r="N16" s="51"/>
      <c r="O16" s="52"/>
      <c r="P16" s="9"/>
    </row>
    <row r="17" spans="1:16" s="14" customFormat="1" ht="20" customHeight="1" thickBot="1">
      <c r="A17" s="90"/>
      <c r="B17" s="97" t="s">
        <v>94</v>
      </c>
      <c r="C17" s="20">
        <v>4</v>
      </c>
      <c r="D17" s="12" t="s">
        <v>10</v>
      </c>
      <c r="E17" s="12">
        <v>48</v>
      </c>
      <c r="F17" s="11">
        <v>40</v>
      </c>
      <c r="G17" s="11">
        <v>50</v>
      </c>
      <c r="H17" s="11">
        <v>0</v>
      </c>
      <c r="I17" s="11">
        <f t="shared" si="0"/>
        <v>138</v>
      </c>
      <c r="J17" s="22">
        <f t="shared" si="1"/>
        <v>114</v>
      </c>
      <c r="K17" s="11"/>
      <c r="L17" s="11"/>
      <c r="M17" s="11"/>
      <c r="N17" s="11"/>
      <c r="O17" s="25"/>
      <c r="P17" s="13"/>
    </row>
    <row r="18" spans="1:16" s="10" customFormat="1" ht="20" customHeight="1" thickBot="1">
      <c r="A18" s="86"/>
      <c r="B18" s="98" t="s">
        <v>95</v>
      </c>
      <c r="C18" s="53">
        <v>4</v>
      </c>
      <c r="D18" s="54" t="s">
        <v>11</v>
      </c>
      <c r="E18" s="54">
        <v>44</v>
      </c>
      <c r="F18" s="54">
        <v>50</v>
      </c>
      <c r="G18" s="54">
        <v>50</v>
      </c>
      <c r="H18" s="54">
        <v>20</v>
      </c>
      <c r="I18" s="54">
        <f t="shared" si="0"/>
        <v>164</v>
      </c>
      <c r="J18" s="22">
        <f t="shared" si="1"/>
        <v>88</v>
      </c>
      <c r="K18" s="54"/>
      <c r="L18" s="54"/>
      <c r="M18" s="54"/>
      <c r="N18" s="54"/>
      <c r="O18" s="55"/>
      <c r="P18" s="9"/>
    </row>
    <row r="19" spans="1:16" s="14" customFormat="1" ht="20" customHeight="1" thickBot="1">
      <c r="A19" s="92" t="s">
        <v>51</v>
      </c>
      <c r="B19" s="93" t="s">
        <v>96</v>
      </c>
      <c r="C19" s="26">
        <v>5</v>
      </c>
      <c r="D19" s="23" t="s">
        <v>8</v>
      </c>
      <c r="E19" s="23">
        <v>40</v>
      </c>
      <c r="F19" s="22">
        <v>30</v>
      </c>
      <c r="G19" s="22">
        <v>80</v>
      </c>
      <c r="H19" s="22">
        <v>80</v>
      </c>
      <c r="I19" s="22">
        <f t="shared" si="0"/>
        <v>230</v>
      </c>
      <c r="J19" s="22">
        <f t="shared" si="1"/>
        <v>18</v>
      </c>
      <c r="K19" s="22">
        <f>SUM(I19:I22)</f>
        <v>776</v>
      </c>
      <c r="L19" s="22">
        <v>50</v>
      </c>
      <c r="M19" s="22"/>
      <c r="N19" s="22">
        <f>SUM(K19+L19-M19)</f>
        <v>826</v>
      </c>
      <c r="O19" s="39">
        <f>RANK(N19,$N$3:$N$163)</f>
        <v>15</v>
      </c>
      <c r="P19" s="13"/>
    </row>
    <row r="20" spans="1:16" s="10" customFormat="1" ht="20" customHeight="1" thickBot="1">
      <c r="A20" s="99" t="s">
        <v>72</v>
      </c>
      <c r="B20" s="94" t="s">
        <v>52</v>
      </c>
      <c r="C20" s="50">
        <v>5</v>
      </c>
      <c r="D20" s="51" t="s">
        <v>9</v>
      </c>
      <c r="E20" s="51">
        <v>64</v>
      </c>
      <c r="F20" s="51">
        <v>10</v>
      </c>
      <c r="G20" s="51">
        <v>100</v>
      </c>
      <c r="H20" s="51">
        <v>40</v>
      </c>
      <c r="I20" s="51">
        <f t="shared" si="0"/>
        <v>214</v>
      </c>
      <c r="J20" s="22">
        <f t="shared" si="1"/>
        <v>39</v>
      </c>
      <c r="K20" s="51"/>
      <c r="L20" s="51"/>
      <c r="M20" s="51"/>
      <c r="N20" s="51"/>
      <c r="O20" s="52"/>
      <c r="P20" s="9"/>
    </row>
    <row r="21" spans="1:16" s="14" customFormat="1" ht="20" customHeight="1" thickBot="1">
      <c r="A21" s="100"/>
      <c r="B21" s="95" t="s">
        <v>97</v>
      </c>
      <c r="C21" s="20">
        <v>5</v>
      </c>
      <c r="D21" s="12" t="s">
        <v>10</v>
      </c>
      <c r="E21" s="12">
        <v>56</v>
      </c>
      <c r="F21" s="11">
        <v>40</v>
      </c>
      <c r="G21" s="11">
        <v>80</v>
      </c>
      <c r="H21" s="11">
        <v>20</v>
      </c>
      <c r="I21" s="11">
        <f t="shared" si="0"/>
        <v>196</v>
      </c>
      <c r="J21" s="22">
        <f t="shared" si="1"/>
        <v>54</v>
      </c>
      <c r="K21" s="11"/>
      <c r="L21" s="11"/>
      <c r="M21" s="11"/>
      <c r="N21" s="11"/>
      <c r="O21" s="25"/>
      <c r="P21" s="13"/>
    </row>
    <row r="22" spans="1:16" s="10" customFormat="1" ht="20" customHeight="1" thickBot="1">
      <c r="A22" s="91"/>
      <c r="B22" s="96" t="s">
        <v>53</v>
      </c>
      <c r="C22" s="56">
        <v>5</v>
      </c>
      <c r="D22" s="57" t="s">
        <v>11</v>
      </c>
      <c r="E22" s="57">
        <v>56</v>
      </c>
      <c r="F22" s="57">
        <v>20</v>
      </c>
      <c r="G22" s="57">
        <v>40</v>
      </c>
      <c r="H22" s="57">
        <v>20</v>
      </c>
      <c r="I22" s="57">
        <f t="shared" si="0"/>
        <v>136</v>
      </c>
      <c r="J22" s="22">
        <f t="shared" si="1"/>
        <v>115</v>
      </c>
      <c r="K22" s="57"/>
      <c r="L22" s="57"/>
      <c r="M22" s="57"/>
      <c r="N22" s="57"/>
      <c r="O22" s="58"/>
      <c r="P22" s="9"/>
    </row>
    <row r="23" spans="1:16" s="14" customFormat="1" ht="19.5" customHeight="1" thickBot="1">
      <c r="A23" s="92" t="s">
        <v>98</v>
      </c>
      <c r="B23" s="125" t="s">
        <v>221</v>
      </c>
      <c r="C23" s="26">
        <v>6</v>
      </c>
      <c r="D23" s="23" t="s">
        <v>8</v>
      </c>
      <c r="E23" s="23">
        <v>40</v>
      </c>
      <c r="F23" s="22">
        <v>50</v>
      </c>
      <c r="G23" s="22">
        <v>60</v>
      </c>
      <c r="H23" s="22">
        <v>20</v>
      </c>
      <c r="I23" s="22">
        <f t="shared" si="0"/>
        <v>170</v>
      </c>
      <c r="J23" s="22">
        <f t="shared" si="1"/>
        <v>83</v>
      </c>
      <c r="K23" s="22">
        <f>SUM(I23:I26)</f>
        <v>678</v>
      </c>
      <c r="L23" s="22">
        <v>50</v>
      </c>
      <c r="M23" s="22"/>
      <c r="N23" s="22">
        <f>SUM(K23+L23-M23)</f>
        <v>728</v>
      </c>
      <c r="O23" s="39">
        <f>RANK(N23,$N$3:$N$163)</f>
        <v>20</v>
      </c>
      <c r="P23" s="13"/>
    </row>
    <row r="24" spans="1:16" s="10" customFormat="1" ht="20" customHeight="1" thickBot="1">
      <c r="A24" s="99" t="s">
        <v>212</v>
      </c>
      <c r="B24" s="94" t="s">
        <v>99</v>
      </c>
      <c r="C24" s="50">
        <v>6</v>
      </c>
      <c r="D24" s="51" t="s">
        <v>9</v>
      </c>
      <c r="E24" s="51">
        <v>48</v>
      </c>
      <c r="F24" s="51">
        <v>50</v>
      </c>
      <c r="G24" s="51">
        <v>50</v>
      </c>
      <c r="H24" s="51">
        <v>40</v>
      </c>
      <c r="I24" s="51">
        <f t="shared" si="0"/>
        <v>188</v>
      </c>
      <c r="J24" s="22">
        <f t="shared" si="1"/>
        <v>61</v>
      </c>
      <c r="K24" s="51"/>
      <c r="L24" s="51"/>
      <c r="M24" s="51"/>
      <c r="N24" s="51"/>
      <c r="O24" s="52"/>
      <c r="P24" s="9"/>
    </row>
    <row r="25" spans="1:16" s="14" customFormat="1" ht="20" customHeight="1" thickBot="1">
      <c r="A25" s="100"/>
      <c r="B25" s="95" t="s">
        <v>100</v>
      </c>
      <c r="C25" s="20">
        <v>6</v>
      </c>
      <c r="D25" s="12" t="s">
        <v>10</v>
      </c>
      <c r="E25" s="12">
        <v>48</v>
      </c>
      <c r="F25" s="11">
        <v>40</v>
      </c>
      <c r="G25" s="11">
        <v>60</v>
      </c>
      <c r="H25" s="11">
        <v>40</v>
      </c>
      <c r="I25" s="11">
        <f t="shared" si="0"/>
        <v>188</v>
      </c>
      <c r="J25" s="22">
        <f t="shared" si="1"/>
        <v>61</v>
      </c>
      <c r="K25" s="11"/>
      <c r="L25" s="11"/>
      <c r="M25" s="11"/>
      <c r="N25" s="11"/>
      <c r="O25" s="25"/>
      <c r="P25" s="13"/>
    </row>
    <row r="26" spans="1:16" s="10" customFormat="1" ht="20" customHeight="1" thickBot="1">
      <c r="A26" s="111"/>
      <c r="B26" s="127" t="s">
        <v>222</v>
      </c>
      <c r="C26" s="53">
        <v>6</v>
      </c>
      <c r="D26" s="54" t="s">
        <v>11</v>
      </c>
      <c r="E26" s="54">
        <v>32</v>
      </c>
      <c r="F26" s="54">
        <v>0</v>
      </c>
      <c r="G26" s="54">
        <v>20</v>
      </c>
      <c r="H26" s="54">
        <v>80</v>
      </c>
      <c r="I26" s="54">
        <f t="shared" si="0"/>
        <v>132</v>
      </c>
      <c r="J26" s="22">
        <f t="shared" si="1"/>
        <v>119</v>
      </c>
      <c r="K26" s="54"/>
      <c r="L26" s="54"/>
      <c r="M26" s="54"/>
      <c r="N26" s="54"/>
      <c r="O26" s="55"/>
      <c r="P26" s="9"/>
    </row>
    <row r="27" spans="1:16" s="14" customFormat="1" ht="20" customHeight="1" thickBot="1">
      <c r="A27" s="74" t="s">
        <v>19</v>
      </c>
      <c r="B27" s="102" t="s">
        <v>101</v>
      </c>
      <c r="C27" s="26">
        <v>7</v>
      </c>
      <c r="D27" s="23" t="s">
        <v>8</v>
      </c>
      <c r="E27" s="23">
        <v>44</v>
      </c>
      <c r="F27" s="22">
        <v>30</v>
      </c>
      <c r="G27" s="22">
        <v>50</v>
      </c>
      <c r="H27" s="22">
        <v>20</v>
      </c>
      <c r="I27" s="22">
        <f t="shared" si="0"/>
        <v>144</v>
      </c>
      <c r="J27" s="22">
        <f t="shared" si="1"/>
        <v>109</v>
      </c>
      <c r="K27" s="22">
        <f>SUM(I27:I30)</f>
        <v>480</v>
      </c>
      <c r="L27" s="22">
        <v>40</v>
      </c>
      <c r="M27" s="22"/>
      <c r="N27" s="22">
        <f>SUM(K27+L27-M27)</f>
        <v>520</v>
      </c>
      <c r="O27" s="39">
        <f>RANK(N27,$N$3:$N$163)</f>
        <v>33</v>
      </c>
      <c r="P27" s="13"/>
    </row>
    <row r="28" spans="1:16" s="10" customFormat="1" ht="20" customHeight="1" thickBot="1">
      <c r="A28" s="68" t="s">
        <v>73</v>
      </c>
      <c r="B28" s="123" t="s">
        <v>223</v>
      </c>
      <c r="C28" s="50">
        <v>7</v>
      </c>
      <c r="D28" s="51" t="s">
        <v>9</v>
      </c>
      <c r="E28" s="51">
        <v>48</v>
      </c>
      <c r="F28" s="51">
        <v>40</v>
      </c>
      <c r="G28" s="51">
        <v>60</v>
      </c>
      <c r="H28" s="51">
        <v>20</v>
      </c>
      <c r="I28" s="51">
        <f t="shared" si="0"/>
        <v>168</v>
      </c>
      <c r="J28" s="22">
        <f t="shared" si="1"/>
        <v>86</v>
      </c>
      <c r="K28" s="51"/>
      <c r="L28" s="51"/>
      <c r="M28" s="51"/>
      <c r="N28" s="51"/>
      <c r="O28" s="52"/>
      <c r="P28" s="9"/>
    </row>
    <row r="29" spans="1:16" s="14" customFormat="1" ht="20" customHeight="1" thickBot="1">
      <c r="A29" s="107"/>
      <c r="B29" s="122" t="s">
        <v>224</v>
      </c>
      <c r="C29" s="20">
        <v>7</v>
      </c>
      <c r="D29" s="12" t="s">
        <v>10</v>
      </c>
      <c r="E29" s="12">
        <v>28</v>
      </c>
      <c r="F29" s="11">
        <v>40</v>
      </c>
      <c r="G29" s="11">
        <v>20</v>
      </c>
      <c r="H29" s="11">
        <v>0</v>
      </c>
      <c r="I29" s="11">
        <f t="shared" si="0"/>
        <v>88</v>
      </c>
      <c r="J29" s="22">
        <f t="shared" si="1"/>
        <v>137</v>
      </c>
      <c r="K29" s="11"/>
      <c r="L29" s="11"/>
      <c r="M29" s="11"/>
      <c r="N29" s="11"/>
      <c r="O29" s="25"/>
      <c r="P29" s="13"/>
    </row>
    <row r="30" spans="1:16" s="10" customFormat="1" ht="20" customHeight="1" thickBot="1">
      <c r="A30" s="63"/>
      <c r="B30" s="86" t="s">
        <v>102</v>
      </c>
      <c r="C30" s="56">
        <v>7</v>
      </c>
      <c r="D30" s="57" t="s">
        <v>11</v>
      </c>
      <c r="E30" s="57">
        <v>40</v>
      </c>
      <c r="F30" s="57">
        <v>20</v>
      </c>
      <c r="G30" s="57">
        <v>20</v>
      </c>
      <c r="H30" s="57">
        <v>0</v>
      </c>
      <c r="I30" s="57">
        <f t="shared" si="0"/>
        <v>80</v>
      </c>
      <c r="J30" s="22">
        <f t="shared" si="1"/>
        <v>138</v>
      </c>
      <c r="K30" s="57"/>
      <c r="L30" s="57"/>
      <c r="M30" s="57"/>
      <c r="N30" s="57"/>
      <c r="O30" s="58"/>
      <c r="P30" s="9"/>
    </row>
    <row r="31" spans="1:16" s="14" customFormat="1" ht="20" customHeight="1" thickBot="1">
      <c r="A31" s="62" t="s">
        <v>103</v>
      </c>
      <c r="B31" s="83" t="s">
        <v>104</v>
      </c>
      <c r="C31" s="26">
        <v>8</v>
      </c>
      <c r="D31" s="23" t="s">
        <v>8</v>
      </c>
      <c r="E31" s="23">
        <v>52</v>
      </c>
      <c r="F31" s="22">
        <v>0</v>
      </c>
      <c r="G31" s="22">
        <v>70</v>
      </c>
      <c r="H31" s="22">
        <v>80</v>
      </c>
      <c r="I31" s="22">
        <f t="shared" si="0"/>
        <v>202</v>
      </c>
      <c r="J31" s="22">
        <f t="shared" si="1"/>
        <v>47</v>
      </c>
      <c r="K31" s="22">
        <f>SUM(I31:I34)</f>
        <v>872</v>
      </c>
      <c r="L31" s="22">
        <v>40</v>
      </c>
      <c r="M31" s="22"/>
      <c r="N31" s="22">
        <f>SUM(K31+L31-M31)</f>
        <v>912</v>
      </c>
      <c r="O31" s="39">
        <f>RANK(N31,$N$3:$N$163)</f>
        <v>6</v>
      </c>
      <c r="P31" s="13"/>
    </row>
    <row r="32" spans="1:16" s="10" customFormat="1" ht="20" customHeight="1" thickBot="1">
      <c r="A32" s="68" t="s">
        <v>107</v>
      </c>
      <c r="B32" s="49" t="s">
        <v>105</v>
      </c>
      <c r="C32" s="50">
        <v>8</v>
      </c>
      <c r="D32" s="51" t="s">
        <v>9</v>
      </c>
      <c r="E32" s="51">
        <v>52</v>
      </c>
      <c r="F32" s="51">
        <v>40</v>
      </c>
      <c r="G32" s="51">
        <v>50</v>
      </c>
      <c r="H32" s="51">
        <v>40</v>
      </c>
      <c r="I32" s="51">
        <f t="shared" si="0"/>
        <v>182</v>
      </c>
      <c r="J32" s="22">
        <f t="shared" si="1"/>
        <v>71</v>
      </c>
      <c r="K32" s="51"/>
      <c r="L32" s="51"/>
      <c r="M32" s="51"/>
      <c r="N32" s="51"/>
      <c r="O32" s="52"/>
      <c r="P32" s="9"/>
    </row>
    <row r="33" spans="1:16" s="14" customFormat="1" ht="20" customHeight="1" thickBot="1">
      <c r="A33" s="69"/>
      <c r="B33" s="84" t="s">
        <v>106</v>
      </c>
      <c r="C33" s="20">
        <v>8</v>
      </c>
      <c r="D33" s="12" t="s">
        <v>10</v>
      </c>
      <c r="E33" s="12">
        <v>48</v>
      </c>
      <c r="F33" s="11">
        <v>20</v>
      </c>
      <c r="G33" s="11">
        <v>90</v>
      </c>
      <c r="H33" s="11">
        <v>100</v>
      </c>
      <c r="I33" s="11">
        <f t="shared" si="0"/>
        <v>258</v>
      </c>
      <c r="J33" s="22">
        <f t="shared" si="1"/>
        <v>13</v>
      </c>
      <c r="K33" s="11"/>
      <c r="L33" s="11"/>
      <c r="M33" s="11"/>
      <c r="N33" s="11"/>
      <c r="O33" s="25"/>
      <c r="P33" s="13"/>
    </row>
    <row r="34" spans="1:16" s="10" customFormat="1" ht="20" customHeight="1" thickBot="1">
      <c r="A34" s="63"/>
      <c r="B34" s="124" t="s">
        <v>225</v>
      </c>
      <c r="C34" s="53">
        <v>8</v>
      </c>
      <c r="D34" s="54" t="s">
        <v>11</v>
      </c>
      <c r="E34" s="54">
        <v>40</v>
      </c>
      <c r="F34" s="54">
        <v>30</v>
      </c>
      <c r="G34" s="54">
        <v>80</v>
      </c>
      <c r="H34" s="54">
        <v>80</v>
      </c>
      <c r="I34" s="54">
        <f t="shared" si="0"/>
        <v>230</v>
      </c>
      <c r="J34" s="22">
        <f t="shared" si="1"/>
        <v>18</v>
      </c>
      <c r="K34" s="54"/>
      <c r="L34" s="54"/>
      <c r="M34" s="54"/>
      <c r="N34" s="54"/>
      <c r="O34" s="55"/>
      <c r="P34" s="9"/>
    </row>
    <row r="35" spans="1:16" s="14" customFormat="1" ht="20" customHeight="1" thickBot="1">
      <c r="A35" s="62" t="s">
        <v>108</v>
      </c>
      <c r="B35" s="83"/>
      <c r="C35" s="26">
        <v>9</v>
      </c>
      <c r="D35" s="23" t="s">
        <v>8</v>
      </c>
      <c r="E35" s="23"/>
      <c r="F35" s="22"/>
      <c r="G35" s="22"/>
      <c r="H35" s="22"/>
      <c r="I35" s="22">
        <f t="shared" si="0"/>
        <v>0</v>
      </c>
      <c r="J35" s="22">
        <f t="shared" si="1"/>
        <v>142</v>
      </c>
      <c r="K35" s="22">
        <f>SUM(I35:I38)</f>
        <v>0</v>
      </c>
      <c r="L35" s="22"/>
      <c r="M35" s="22"/>
      <c r="N35" s="22">
        <f>SUM(K35+L35-M35)</f>
        <v>0</v>
      </c>
      <c r="O35" s="39">
        <f>RANK(N35,$N$3:$N$163)</f>
        <v>39</v>
      </c>
      <c r="P35" s="13"/>
    </row>
    <row r="36" spans="1:16" s="10" customFormat="1" ht="20" customHeight="1" thickBot="1">
      <c r="A36" s="68" t="s">
        <v>109</v>
      </c>
      <c r="B36" s="49"/>
      <c r="C36" s="50">
        <v>9</v>
      </c>
      <c r="D36" s="51" t="s">
        <v>9</v>
      </c>
      <c r="E36" s="51"/>
      <c r="F36" s="51"/>
      <c r="G36" s="51"/>
      <c r="H36" s="51"/>
      <c r="I36" s="51">
        <f t="shared" si="0"/>
        <v>0</v>
      </c>
      <c r="J36" s="22">
        <f t="shared" si="1"/>
        <v>142</v>
      </c>
      <c r="K36" s="51"/>
      <c r="L36" s="51"/>
      <c r="M36" s="51"/>
      <c r="N36" s="51"/>
      <c r="O36" s="52"/>
      <c r="P36" s="9"/>
    </row>
    <row r="37" spans="1:16" s="14" customFormat="1" ht="20" customHeight="1" thickBot="1">
      <c r="A37" s="69"/>
      <c r="B37" s="84"/>
      <c r="C37" s="20">
        <v>9</v>
      </c>
      <c r="D37" s="12" t="s">
        <v>10</v>
      </c>
      <c r="E37" s="12"/>
      <c r="F37" s="11"/>
      <c r="G37" s="11"/>
      <c r="H37" s="11"/>
      <c r="I37" s="11">
        <f t="shared" si="0"/>
        <v>0</v>
      </c>
      <c r="J37" s="22">
        <f t="shared" si="1"/>
        <v>142</v>
      </c>
      <c r="K37" s="11"/>
      <c r="L37" s="11"/>
      <c r="M37" s="11"/>
      <c r="N37" s="11"/>
      <c r="O37" s="25"/>
      <c r="P37" s="13"/>
    </row>
    <row r="38" spans="1:16" s="10" customFormat="1" ht="20" customHeight="1" thickBot="1">
      <c r="A38" s="63"/>
      <c r="B38" s="86"/>
      <c r="C38" s="53">
        <v>9</v>
      </c>
      <c r="D38" s="54" t="s">
        <v>11</v>
      </c>
      <c r="E38" s="54"/>
      <c r="F38" s="54"/>
      <c r="G38" s="54"/>
      <c r="H38" s="54"/>
      <c r="I38" s="54">
        <f t="shared" si="0"/>
        <v>0</v>
      </c>
      <c r="J38" s="22">
        <f t="shared" si="1"/>
        <v>142</v>
      </c>
      <c r="K38" s="54"/>
      <c r="L38" s="54"/>
      <c r="M38" s="54"/>
      <c r="N38" s="54"/>
      <c r="O38" s="55"/>
      <c r="P38" s="9"/>
    </row>
    <row r="39" spans="1:16" s="14" customFormat="1" ht="20" customHeight="1" thickBot="1">
      <c r="A39" s="62" t="s">
        <v>20</v>
      </c>
      <c r="B39" s="83" t="s">
        <v>58</v>
      </c>
      <c r="C39" s="26">
        <v>10</v>
      </c>
      <c r="D39" s="23" t="s">
        <v>8</v>
      </c>
      <c r="E39" s="23">
        <v>48</v>
      </c>
      <c r="F39" s="22">
        <v>30</v>
      </c>
      <c r="G39" s="22">
        <v>50</v>
      </c>
      <c r="H39" s="22">
        <v>0</v>
      </c>
      <c r="I39" s="22">
        <f t="shared" si="0"/>
        <v>128</v>
      </c>
      <c r="J39" s="22">
        <f t="shared" si="1"/>
        <v>122</v>
      </c>
      <c r="K39" s="22">
        <f>SUM(I39:I42)</f>
        <v>474</v>
      </c>
      <c r="L39" s="22">
        <v>50</v>
      </c>
      <c r="M39" s="22"/>
      <c r="N39" s="22">
        <f>SUM(K39+L39-M39)</f>
        <v>524</v>
      </c>
      <c r="O39" s="39">
        <f>RANK(N39,$N$3:$N$163)</f>
        <v>32</v>
      </c>
      <c r="P39" s="13"/>
    </row>
    <row r="40" spans="1:16" s="10" customFormat="1" ht="20" customHeight="1" thickBot="1">
      <c r="A40" s="72" t="s">
        <v>33</v>
      </c>
      <c r="B40" s="49" t="s">
        <v>110</v>
      </c>
      <c r="C40" s="50">
        <v>10</v>
      </c>
      <c r="D40" s="51" t="s">
        <v>9</v>
      </c>
      <c r="E40" s="51">
        <v>36</v>
      </c>
      <c r="F40" s="51">
        <v>40</v>
      </c>
      <c r="G40" s="51">
        <v>50</v>
      </c>
      <c r="H40" s="51">
        <v>0</v>
      </c>
      <c r="I40" s="51">
        <f t="shared" si="0"/>
        <v>126</v>
      </c>
      <c r="J40" s="22">
        <f t="shared" si="1"/>
        <v>127</v>
      </c>
      <c r="K40" s="51"/>
      <c r="L40" s="51"/>
      <c r="M40" s="51"/>
      <c r="N40" s="51"/>
      <c r="O40" s="52"/>
      <c r="P40" s="9"/>
    </row>
    <row r="41" spans="1:16" s="10" customFormat="1" ht="20" customHeight="1" thickBot="1">
      <c r="A41" s="73"/>
      <c r="B41" s="84" t="s">
        <v>111</v>
      </c>
      <c r="C41" s="20">
        <v>10</v>
      </c>
      <c r="D41" s="12" t="s">
        <v>10</v>
      </c>
      <c r="E41" s="12"/>
      <c r="F41" s="11"/>
      <c r="G41" s="11"/>
      <c r="H41" s="11"/>
      <c r="I41" s="11">
        <f t="shared" si="0"/>
        <v>0</v>
      </c>
      <c r="J41" s="22">
        <f t="shared" si="1"/>
        <v>142</v>
      </c>
      <c r="K41" s="11"/>
      <c r="L41" s="11"/>
      <c r="M41" s="11"/>
      <c r="N41" s="11"/>
      <c r="O41" s="25"/>
      <c r="P41" s="9"/>
    </row>
    <row r="42" spans="1:16" s="10" customFormat="1" ht="20" customHeight="1" thickBot="1">
      <c r="A42" s="63"/>
      <c r="B42" s="124" t="s">
        <v>59</v>
      </c>
      <c r="C42" s="56">
        <v>10</v>
      </c>
      <c r="D42" s="57" t="s">
        <v>11</v>
      </c>
      <c r="E42" s="57">
        <v>60</v>
      </c>
      <c r="F42" s="57">
        <v>40</v>
      </c>
      <c r="G42" s="57">
        <v>40</v>
      </c>
      <c r="H42" s="57">
        <v>80</v>
      </c>
      <c r="I42" s="57">
        <f t="shared" si="0"/>
        <v>220</v>
      </c>
      <c r="J42" s="22">
        <f t="shared" si="1"/>
        <v>29</v>
      </c>
      <c r="K42" s="57"/>
      <c r="L42" s="57"/>
      <c r="M42" s="57"/>
      <c r="N42" s="57"/>
      <c r="O42" s="58"/>
      <c r="P42" s="9"/>
    </row>
    <row r="43" spans="1:16" s="14" customFormat="1" ht="19.5" customHeight="1" thickBot="1">
      <c r="A43" s="62" t="s">
        <v>112</v>
      </c>
      <c r="B43" s="83" t="s">
        <v>114</v>
      </c>
      <c r="C43" s="26">
        <v>11</v>
      </c>
      <c r="D43" s="23" t="s">
        <v>8</v>
      </c>
      <c r="E43" s="23">
        <v>48</v>
      </c>
      <c r="F43" s="43">
        <v>30</v>
      </c>
      <c r="G43" s="22">
        <v>60</v>
      </c>
      <c r="H43" s="22">
        <v>20</v>
      </c>
      <c r="I43" s="22">
        <f t="shared" si="0"/>
        <v>158</v>
      </c>
      <c r="J43" s="22">
        <f t="shared" si="1"/>
        <v>96</v>
      </c>
      <c r="K43" s="22">
        <f>SUM(I43:I46)</f>
        <v>626</v>
      </c>
      <c r="L43" s="22">
        <v>40</v>
      </c>
      <c r="M43" s="22"/>
      <c r="N43" s="22">
        <f>SUM(K43+L43-M43)</f>
        <v>666</v>
      </c>
      <c r="O43" s="39">
        <f>RANK(N43,$N$3:$N$163)</f>
        <v>24</v>
      </c>
      <c r="P43" s="13"/>
    </row>
    <row r="44" spans="1:16" s="10" customFormat="1" ht="20" customHeight="1" thickBot="1">
      <c r="A44" s="68" t="s">
        <v>113</v>
      </c>
      <c r="B44" s="123" t="s">
        <v>226</v>
      </c>
      <c r="C44" s="50">
        <v>11</v>
      </c>
      <c r="D44" s="51" t="s">
        <v>9</v>
      </c>
      <c r="E44" s="51">
        <v>36</v>
      </c>
      <c r="F44" s="136">
        <v>30</v>
      </c>
      <c r="G44" s="51">
        <v>20</v>
      </c>
      <c r="H44" s="51">
        <v>80</v>
      </c>
      <c r="I44" s="51">
        <f t="shared" si="0"/>
        <v>166</v>
      </c>
      <c r="J44" s="22">
        <f t="shared" si="1"/>
        <v>87</v>
      </c>
      <c r="K44" s="51"/>
      <c r="L44" s="51"/>
      <c r="M44" s="51"/>
      <c r="N44" s="51"/>
      <c r="O44" s="52"/>
      <c r="P44" s="9"/>
    </row>
    <row r="45" spans="1:16" s="14" customFormat="1" ht="20" customHeight="1" thickBot="1">
      <c r="A45" s="69"/>
      <c r="B45" s="84" t="s">
        <v>115</v>
      </c>
      <c r="C45" s="20">
        <v>11</v>
      </c>
      <c r="D45" s="12" t="s">
        <v>10</v>
      </c>
      <c r="E45" s="12">
        <v>48</v>
      </c>
      <c r="F45" s="43">
        <v>10</v>
      </c>
      <c r="G45" s="11">
        <v>50</v>
      </c>
      <c r="H45" s="11">
        <v>20</v>
      </c>
      <c r="I45" s="11">
        <f t="shared" si="0"/>
        <v>128</v>
      </c>
      <c r="J45" s="22">
        <f t="shared" si="1"/>
        <v>122</v>
      </c>
      <c r="K45" s="11"/>
      <c r="L45" s="11"/>
      <c r="M45" s="11"/>
      <c r="N45" s="11"/>
      <c r="O45" s="25"/>
      <c r="P45" s="13"/>
    </row>
    <row r="46" spans="1:16" s="10" customFormat="1" ht="20" customHeight="1" thickBot="1">
      <c r="A46" s="63"/>
      <c r="B46" s="86" t="s">
        <v>215</v>
      </c>
      <c r="C46" s="53">
        <v>11</v>
      </c>
      <c r="D46" s="54" t="s">
        <v>11</v>
      </c>
      <c r="E46" s="54">
        <v>64</v>
      </c>
      <c r="F46" s="59">
        <v>40</v>
      </c>
      <c r="G46" s="54">
        <v>30</v>
      </c>
      <c r="H46" s="54">
        <v>40</v>
      </c>
      <c r="I46" s="54">
        <f t="shared" si="0"/>
        <v>174</v>
      </c>
      <c r="J46" s="22">
        <f t="shared" si="1"/>
        <v>77</v>
      </c>
      <c r="K46" s="54"/>
      <c r="L46" s="54"/>
      <c r="M46" s="54"/>
      <c r="N46" s="54"/>
      <c r="O46" s="55"/>
      <c r="P46" s="9"/>
    </row>
    <row r="47" spans="1:16" s="14" customFormat="1" ht="20" customHeight="1" thickBot="1">
      <c r="A47" s="62" t="s">
        <v>21</v>
      </c>
      <c r="B47" s="83" t="s">
        <v>116</v>
      </c>
      <c r="C47" s="26">
        <v>12</v>
      </c>
      <c r="D47" s="23" t="s">
        <v>8</v>
      </c>
      <c r="E47" s="23">
        <v>60</v>
      </c>
      <c r="F47" s="22">
        <v>40</v>
      </c>
      <c r="G47" s="22">
        <v>60</v>
      </c>
      <c r="H47" s="22">
        <v>60</v>
      </c>
      <c r="I47" s="22">
        <f t="shared" ref="I47:I62" si="2">SUM(E47:H47)</f>
        <v>220</v>
      </c>
      <c r="J47" s="22">
        <f t="shared" si="1"/>
        <v>29</v>
      </c>
      <c r="K47" s="22">
        <f>SUM(I47:I50)</f>
        <v>794</v>
      </c>
      <c r="L47" s="22">
        <v>30</v>
      </c>
      <c r="M47" s="22"/>
      <c r="N47" s="22">
        <f>SUM(K47+L47-M47)</f>
        <v>824</v>
      </c>
      <c r="O47" s="39">
        <f>RANK(N47,$N$3:$N$163)</f>
        <v>16</v>
      </c>
      <c r="P47" s="13"/>
    </row>
    <row r="48" spans="1:16" s="10" customFormat="1" ht="20" customHeight="1" thickBot="1">
      <c r="A48" s="68" t="s">
        <v>34</v>
      </c>
      <c r="B48" s="49" t="s">
        <v>68</v>
      </c>
      <c r="C48" s="50">
        <v>12</v>
      </c>
      <c r="D48" s="51" t="s">
        <v>9</v>
      </c>
      <c r="E48" s="51">
        <v>52</v>
      </c>
      <c r="F48" s="51">
        <v>40</v>
      </c>
      <c r="G48" s="51">
        <v>60</v>
      </c>
      <c r="H48" s="51">
        <v>20</v>
      </c>
      <c r="I48" s="51">
        <f t="shared" si="2"/>
        <v>172</v>
      </c>
      <c r="J48" s="22">
        <f t="shared" si="1"/>
        <v>80</v>
      </c>
      <c r="K48" s="51"/>
      <c r="L48" s="51"/>
      <c r="M48" s="51"/>
      <c r="N48" s="51"/>
      <c r="O48" s="52"/>
      <c r="P48" s="9"/>
    </row>
    <row r="49" spans="1:16" s="14" customFormat="1" ht="20" customHeight="1" thickBot="1">
      <c r="A49" s="69"/>
      <c r="B49" s="84" t="s">
        <v>117</v>
      </c>
      <c r="C49" s="20">
        <v>12</v>
      </c>
      <c r="D49" s="12" t="s">
        <v>10</v>
      </c>
      <c r="E49" s="12">
        <v>52</v>
      </c>
      <c r="F49" s="11">
        <v>40</v>
      </c>
      <c r="G49" s="11">
        <v>20</v>
      </c>
      <c r="H49" s="11">
        <v>60</v>
      </c>
      <c r="I49" s="11">
        <f t="shared" si="2"/>
        <v>172</v>
      </c>
      <c r="J49" s="22">
        <f t="shared" si="1"/>
        <v>80</v>
      </c>
      <c r="K49" s="11"/>
      <c r="L49" s="11"/>
      <c r="M49" s="11"/>
      <c r="N49" s="11"/>
      <c r="O49" s="25"/>
      <c r="P49" s="13"/>
    </row>
    <row r="50" spans="1:16" s="10" customFormat="1" ht="20" customHeight="1" thickBot="1">
      <c r="A50" s="63"/>
      <c r="B50" s="86" t="s">
        <v>69</v>
      </c>
      <c r="C50" s="53">
        <v>12</v>
      </c>
      <c r="D50" s="54" t="s">
        <v>11</v>
      </c>
      <c r="E50" s="54">
        <v>60</v>
      </c>
      <c r="F50" s="54">
        <v>30</v>
      </c>
      <c r="G50" s="54">
        <v>80</v>
      </c>
      <c r="H50" s="54">
        <v>60</v>
      </c>
      <c r="I50" s="54">
        <f t="shared" si="2"/>
        <v>230</v>
      </c>
      <c r="J50" s="22">
        <f t="shared" si="1"/>
        <v>18</v>
      </c>
      <c r="K50" s="54"/>
      <c r="L50" s="54"/>
      <c r="M50" s="54"/>
      <c r="N50" s="54"/>
      <c r="O50" s="55"/>
      <c r="P50" s="9"/>
    </row>
    <row r="51" spans="1:16" s="14" customFormat="1" ht="20" customHeight="1" thickBot="1">
      <c r="A51" s="62" t="s">
        <v>22</v>
      </c>
      <c r="B51" s="83" t="s">
        <v>118</v>
      </c>
      <c r="C51" s="26">
        <v>13</v>
      </c>
      <c r="D51" s="23" t="s">
        <v>8</v>
      </c>
      <c r="E51" s="23">
        <v>32</v>
      </c>
      <c r="F51" s="22">
        <v>30</v>
      </c>
      <c r="G51" s="22">
        <v>50</v>
      </c>
      <c r="H51" s="22">
        <v>100</v>
      </c>
      <c r="I51" s="22">
        <f t="shared" si="2"/>
        <v>212</v>
      </c>
      <c r="J51" s="22">
        <f t="shared" si="1"/>
        <v>42</v>
      </c>
      <c r="K51" s="22">
        <f>SUM(I51:I54)</f>
        <v>650</v>
      </c>
      <c r="L51" s="22">
        <v>20</v>
      </c>
      <c r="M51" s="22"/>
      <c r="N51" s="22">
        <f>SUM(K51+L51-M51)</f>
        <v>670</v>
      </c>
      <c r="O51" s="39">
        <f>RANK(N51,$N$3:$N$163)</f>
        <v>23</v>
      </c>
      <c r="P51" s="13"/>
    </row>
    <row r="52" spans="1:16" s="10" customFormat="1" ht="20" customHeight="1" thickBot="1">
      <c r="A52" s="72" t="s">
        <v>35</v>
      </c>
      <c r="B52" s="49" t="s">
        <v>119</v>
      </c>
      <c r="C52" s="50">
        <v>13</v>
      </c>
      <c r="D52" s="51" t="s">
        <v>9</v>
      </c>
      <c r="E52" s="51">
        <v>44</v>
      </c>
      <c r="F52" s="51">
        <v>20</v>
      </c>
      <c r="G52" s="51">
        <v>40</v>
      </c>
      <c r="H52" s="51">
        <v>20</v>
      </c>
      <c r="I52" s="51">
        <f t="shared" si="2"/>
        <v>124</v>
      </c>
      <c r="J52" s="22">
        <f t="shared" si="1"/>
        <v>128</v>
      </c>
      <c r="K52" s="51"/>
      <c r="L52" s="51"/>
      <c r="M52" s="51"/>
      <c r="N52" s="51"/>
      <c r="O52" s="52"/>
      <c r="P52" s="9"/>
    </row>
    <row r="53" spans="1:16" s="14" customFormat="1" ht="20" customHeight="1" thickBot="1">
      <c r="A53" s="73"/>
      <c r="B53" s="84" t="s">
        <v>120</v>
      </c>
      <c r="C53" s="20">
        <v>13</v>
      </c>
      <c r="D53" s="12" t="s">
        <v>10</v>
      </c>
      <c r="E53" s="12">
        <v>48</v>
      </c>
      <c r="F53" s="11">
        <v>40</v>
      </c>
      <c r="G53" s="11">
        <v>70</v>
      </c>
      <c r="H53" s="11">
        <v>0</v>
      </c>
      <c r="I53" s="11">
        <f t="shared" si="2"/>
        <v>158</v>
      </c>
      <c r="J53" s="22">
        <f t="shared" si="1"/>
        <v>96</v>
      </c>
      <c r="K53" s="11"/>
      <c r="L53" s="11"/>
      <c r="M53" s="11"/>
      <c r="N53" s="11"/>
      <c r="O53" s="25"/>
      <c r="P53" s="13"/>
    </row>
    <row r="54" spans="1:16" s="10" customFormat="1" ht="20" customHeight="1" thickBot="1">
      <c r="A54" s="63"/>
      <c r="B54" s="86" t="s">
        <v>121</v>
      </c>
      <c r="C54" s="53">
        <v>13</v>
      </c>
      <c r="D54" s="54" t="s">
        <v>11</v>
      </c>
      <c r="E54" s="54">
        <v>56</v>
      </c>
      <c r="F54" s="54">
        <v>50</v>
      </c>
      <c r="G54" s="54">
        <v>30</v>
      </c>
      <c r="H54" s="54">
        <v>20</v>
      </c>
      <c r="I54" s="54">
        <f t="shared" si="2"/>
        <v>156</v>
      </c>
      <c r="J54" s="22">
        <f t="shared" si="1"/>
        <v>100</v>
      </c>
      <c r="K54" s="54"/>
      <c r="L54" s="54"/>
      <c r="M54" s="54"/>
      <c r="N54" s="54"/>
      <c r="O54" s="55"/>
      <c r="P54" s="9"/>
    </row>
    <row r="55" spans="1:16" s="14" customFormat="1" ht="20" customHeight="1" thickBot="1">
      <c r="A55" s="74" t="s">
        <v>23</v>
      </c>
      <c r="B55" s="102" t="s">
        <v>57</v>
      </c>
      <c r="C55" s="26">
        <v>14</v>
      </c>
      <c r="D55" s="23" t="s">
        <v>8</v>
      </c>
      <c r="E55" s="23">
        <v>40</v>
      </c>
      <c r="F55" s="22">
        <v>10</v>
      </c>
      <c r="G55" s="22">
        <v>40</v>
      </c>
      <c r="H55" s="22">
        <v>60</v>
      </c>
      <c r="I55" s="22">
        <f t="shared" si="2"/>
        <v>150</v>
      </c>
      <c r="J55" s="22">
        <f t="shared" si="1"/>
        <v>104</v>
      </c>
      <c r="K55" s="22">
        <f>SUM(I55:I58)</f>
        <v>452</v>
      </c>
      <c r="L55" s="22">
        <v>40</v>
      </c>
      <c r="M55" s="22"/>
      <c r="N55" s="22">
        <f>SUM(K55+L55-M55)</f>
        <v>492</v>
      </c>
      <c r="O55" s="39">
        <f>RANK(N55,$N$3:$N$163)</f>
        <v>34</v>
      </c>
      <c r="P55" s="13"/>
    </row>
    <row r="56" spans="1:16" s="10" customFormat="1" ht="20" customHeight="1" thickBot="1">
      <c r="A56" s="72" t="s">
        <v>36</v>
      </c>
      <c r="B56" s="49" t="s">
        <v>122</v>
      </c>
      <c r="C56" s="50">
        <v>14</v>
      </c>
      <c r="D56" s="51" t="s">
        <v>9</v>
      </c>
      <c r="E56" s="51">
        <v>36</v>
      </c>
      <c r="F56" s="51">
        <v>50</v>
      </c>
      <c r="G56" s="51">
        <v>30</v>
      </c>
      <c r="H56" s="51">
        <v>20</v>
      </c>
      <c r="I56" s="51">
        <f t="shared" si="2"/>
        <v>136</v>
      </c>
      <c r="J56" s="22">
        <f t="shared" si="1"/>
        <v>115</v>
      </c>
      <c r="K56" s="51"/>
      <c r="L56" s="51"/>
      <c r="M56" s="51"/>
      <c r="N56" s="51"/>
      <c r="O56" s="52"/>
      <c r="P56" s="9"/>
    </row>
    <row r="57" spans="1:16" s="14" customFormat="1" ht="20" customHeight="1" thickBot="1">
      <c r="A57" s="69"/>
      <c r="B57" s="84" t="s">
        <v>123</v>
      </c>
      <c r="C57" s="20">
        <v>14</v>
      </c>
      <c r="D57" s="12" t="s">
        <v>10</v>
      </c>
      <c r="E57" s="12">
        <v>24</v>
      </c>
      <c r="F57" s="11">
        <v>0</v>
      </c>
      <c r="G57" s="11">
        <v>30</v>
      </c>
      <c r="H57" s="11">
        <v>0</v>
      </c>
      <c r="I57" s="11">
        <f t="shared" si="2"/>
        <v>54</v>
      </c>
      <c r="J57" s="22">
        <f t="shared" si="1"/>
        <v>140</v>
      </c>
      <c r="K57" s="11"/>
      <c r="L57" s="11"/>
      <c r="M57" s="11"/>
      <c r="N57" s="11"/>
      <c r="O57" s="25"/>
      <c r="P57" s="13"/>
    </row>
    <row r="58" spans="1:16" s="10" customFormat="1" ht="20" customHeight="1" thickBot="1">
      <c r="A58" s="63"/>
      <c r="B58" s="86" t="s">
        <v>124</v>
      </c>
      <c r="C58" s="53">
        <v>14</v>
      </c>
      <c r="D58" s="54" t="s">
        <v>11</v>
      </c>
      <c r="E58" s="54">
        <v>32</v>
      </c>
      <c r="F58" s="54">
        <v>20</v>
      </c>
      <c r="G58" s="54">
        <v>40</v>
      </c>
      <c r="H58" s="54">
        <v>20</v>
      </c>
      <c r="I58" s="54">
        <f t="shared" si="2"/>
        <v>112</v>
      </c>
      <c r="J58" s="22">
        <f t="shared" si="1"/>
        <v>133</v>
      </c>
      <c r="K58" s="54"/>
      <c r="L58" s="54"/>
      <c r="M58" s="54"/>
      <c r="N58" s="54"/>
      <c r="O58" s="55"/>
      <c r="P58" s="9"/>
    </row>
    <row r="59" spans="1:16" s="14" customFormat="1" ht="20" customHeight="1" thickBot="1">
      <c r="A59" s="74" t="s">
        <v>125</v>
      </c>
      <c r="B59" s="102"/>
      <c r="C59" s="26">
        <v>15</v>
      </c>
      <c r="D59" s="23" t="s">
        <v>8</v>
      </c>
      <c r="E59" s="23"/>
      <c r="F59" s="22"/>
      <c r="G59" s="22"/>
      <c r="H59" s="22"/>
      <c r="I59" s="22">
        <f t="shared" si="2"/>
        <v>0</v>
      </c>
      <c r="J59" s="22">
        <f t="shared" si="1"/>
        <v>142</v>
      </c>
      <c r="K59" s="22">
        <f>SUM(I59:I62)</f>
        <v>182</v>
      </c>
      <c r="L59" s="22"/>
      <c r="M59" s="22"/>
      <c r="N59" s="22">
        <f>SUM(K59+L59-M59)</f>
        <v>182</v>
      </c>
      <c r="O59" s="39">
        <f>RANK(N59,$N$3:$N$163)</f>
        <v>38</v>
      </c>
      <c r="P59" s="13"/>
    </row>
    <row r="60" spans="1:16" s="10" customFormat="1" ht="20" customHeight="1" thickBot="1">
      <c r="A60" s="72" t="s">
        <v>126</v>
      </c>
      <c r="B60" s="49"/>
      <c r="C60" s="50">
        <v>15</v>
      </c>
      <c r="D60" s="51" t="s">
        <v>9</v>
      </c>
      <c r="E60" s="51"/>
      <c r="F60" s="51"/>
      <c r="G60" s="51"/>
      <c r="H60" s="51"/>
      <c r="I60" s="51">
        <f t="shared" si="2"/>
        <v>0</v>
      </c>
      <c r="J60" s="22">
        <f t="shared" si="1"/>
        <v>142</v>
      </c>
      <c r="K60" s="51"/>
      <c r="L60" s="51"/>
      <c r="M60" s="51"/>
      <c r="N60" s="51"/>
      <c r="O60" s="52"/>
      <c r="P60" s="9"/>
    </row>
    <row r="61" spans="1:16" s="14" customFormat="1" ht="20" customHeight="1" thickBot="1">
      <c r="A61" s="73"/>
      <c r="B61" s="84"/>
      <c r="C61" s="20">
        <v>15</v>
      </c>
      <c r="D61" s="12" t="s">
        <v>10</v>
      </c>
      <c r="E61" s="12"/>
      <c r="F61" s="11"/>
      <c r="G61" s="11"/>
      <c r="H61" s="11"/>
      <c r="I61" s="11">
        <f t="shared" si="2"/>
        <v>0</v>
      </c>
      <c r="J61" s="22">
        <f t="shared" si="1"/>
        <v>142</v>
      </c>
      <c r="K61" s="11"/>
      <c r="L61" s="11"/>
      <c r="M61" s="11"/>
      <c r="N61" s="11"/>
      <c r="O61" s="25"/>
      <c r="P61" s="13"/>
    </row>
    <row r="62" spans="1:16" s="10" customFormat="1" ht="20" customHeight="1" thickBot="1">
      <c r="A62" s="63"/>
      <c r="B62" s="86" t="s">
        <v>127</v>
      </c>
      <c r="C62" s="56">
        <v>15</v>
      </c>
      <c r="D62" s="57" t="s">
        <v>11</v>
      </c>
      <c r="E62" s="57">
        <v>52</v>
      </c>
      <c r="F62" s="57">
        <v>30</v>
      </c>
      <c r="G62" s="57">
        <v>80</v>
      </c>
      <c r="H62" s="57">
        <v>20</v>
      </c>
      <c r="I62" s="57">
        <f t="shared" si="2"/>
        <v>182</v>
      </c>
      <c r="J62" s="22">
        <f t="shared" si="1"/>
        <v>71</v>
      </c>
      <c r="K62" s="57"/>
      <c r="L62" s="57"/>
      <c r="M62" s="57"/>
      <c r="N62" s="57"/>
      <c r="O62" s="58"/>
      <c r="P62" s="9"/>
    </row>
    <row r="63" spans="1:16" s="14" customFormat="1" ht="20" customHeight="1" thickBot="1">
      <c r="A63" s="74" t="s">
        <v>24</v>
      </c>
      <c r="B63" s="128" t="s">
        <v>227</v>
      </c>
      <c r="C63" s="26">
        <v>16</v>
      </c>
      <c r="D63" s="23" t="s">
        <v>8</v>
      </c>
      <c r="E63" s="23">
        <v>40</v>
      </c>
      <c r="F63" s="22">
        <v>10</v>
      </c>
      <c r="G63" s="22">
        <v>20</v>
      </c>
      <c r="H63" s="22">
        <v>60</v>
      </c>
      <c r="I63" s="22">
        <f t="shared" ref="I63:I82" si="3">SUM(E63:H63)</f>
        <v>130</v>
      </c>
      <c r="J63" s="22">
        <f t="shared" si="1"/>
        <v>121</v>
      </c>
      <c r="K63" s="22">
        <f>SUM(I63:I66)</f>
        <v>786</v>
      </c>
      <c r="L63" s="22">
        <v>50</v>
      </c>
      <c r="M63" s="22"/>
      <c r="N63" s="22">
        <f>SUM(K63+L63-M63)</f>
        <v>836</v>
      </c>
      <c r="O63" s="39">
        <f>RANK(N63,$N$3:$N$163)</f>
        <v>11</v>
      </c>
      <c r="P63" s="13"/>
    </row>
    <row r="64" spans="1:16" s="10" customFormat="1" ht="20" customHeight="1" thickBot="1">
      <c r="A64" s="72" t="s">
        <v>37</v>
      </c>
      <c r="B64" s="49" t="s">
        <v>70</v>
      </c>
      <c r="C64" s="50">
        <v>16</v>
      </c>
      <c r="D64" s="51" t="s">
        <v>9</v>
      </c>
      <c r="E64" s="51">
        <v>32</v>
      </c>
      <c r="F64" s="51">
        <v>50</v>
      </c>
      <c r="G64" s="51">
        <v>90</v>
      </c>
      <c r="H64" s="51">
        <v>60</v>
      </c>
      <c r="I64" s="51">
        <f t="shared" si="3"/>
        <v>232</v>
      </c>
      <c r="J64" s="22">
        <f t="shared" si="1"/>
        <v>16</v>
      </c>
      <c r="K64" s="51"/>
      <c r="L64" s="51"/>
      <c r="M64" s="51"/>
      <c r="N64" s="51"/>
      <c r="O64" s="52"/>
      <c r="P64" s="9"/>
    </row>
    <row r="65" spans="1:16" s="14" customFormat="1" ht="20" customHeight="1" thickBot="1">
      <c r="A65" s="73"/>
      <c r="B65" s="84" t="s">
        <v>213</v>
      </c>
      <c r="C65" s="20">
        <v>16</v>
      </c>
      <c r="D65" s="12" t="s">
        <v>10</v>
      </c>
      <c r="E65" s="12">
        <v>48</v>
      </c>
      <c r="F65" s="11">
        <v>40</v>
      </c>
      <c r="G65" s="11">
        <v>60</v>
      </c>
      <c r="H65" s="11">
        <v>60</v>
      </c>
      <c r="I65" s="11">
        <f t="shared" si="3"/>
        <v>208</v>
      </c>
      <c r="J65" s="22">
        <f t="shared" si="1"/>
        <v>44</v>
      </c>
      <c r="K65" s="11"/>
      <c r="L65" s="11"/>
      <c r="M65" s="11"/>
      <c r="N65" s="11"/>
      <c r="O65" s="25"/>
      <c r="P65" s="13"/>
    </row>
    <row r="66" spans="1:16" s="10" customFormat="1" ht="20" customHeight="1" thickBot="1">
      <c r="A66" s="63"/>
      <c r="B66" s="86" t="s">
        <v>214</v>
      </c>
      <c r="C66" s="56">
        <v>16</v>
      </c>
      <c r="D66" s="57" t="s">
        <v>11</v>
      </c>
      <c r="E66" s="57">
        <v>56</v>
      </c>
      <c r="F66" s="57">
        <v>60</v>
      </c>
      <c r="G66" s="57">
        <v>80</v>
      </c>
      <c r="H66" s="57">
        <v>20</v>
      </c>
      <c r="I66" s="57">
        <f t="shared" si="3"/>
        <v>216</v>
      </c>
      <c r="J66" s="22">
        <f t="shared" si="1"/>
        <v>37</v>
      </c>
      <c r="K66" s="57"/>
      <c r="L66" s="57"/>
      <c r="M66" s="57"/>
      <c r="N66" s="57"/>
      <c r="O66" s="58"/>
      <c r="P66" s="9"/>
    </row>
    <row r="67" spans="1:16" s="14" customFormat="1" ht="20" customHeight="1" thickBot="1">
      <c r="A67" s="74" t="s">
        <v>42</v>
      </c>
      <c r="B67" s="102" t="s">
        <v>128</v>
      </c>
      <c r="C67" s="44">
        <v>17</v>
      </c>
      <c r="D67" s="45" t="s">
        <v>8</v>
      </c>
      <c r="E67" s="45">
        <v>32</v>
      </c>
      <c r="F67" s="65">
        <v>30</v>
      </c>
      <c r="G67" s="46">
        <v>60</v>
      </c>
      <c r="H67" s="46">
        <v>40</v>
      </c>
      <c r="I67" s="46">
        <f t="shared" si="3"/>
        <v>162</v>
      </c>
      <c r="J67" s="22">
        <f t="shared" si="1"/>
        <v>93</v>
      </c>
      <c r="K67" s="22">
        <f>SUM(I67:I70)</f>
        <v>786</v>
      </c>
      <c r="L67" s="46">
        <v>50</v>
      </c>
      <c r="M67" s="46"/>
      <c r="N67" s="46">
        <f>SUM(K67+L67-M67)</f>
        <v>836</v>
      </c>
      <c r="O67" s="39">
        <f>RANK(N67,$N$3:$N$163)</f>
        <v>11</v>
      </c>
      <c r="P67" s="13"/>
    </row>
    <row r="68" spans="1:16" s="10" customFormat="1" ht="20" customHeight="1" thickBot="1">
      <c r="A68" s="68" t="s">
        <v>38</v>
      </c>
      <c r="B68" s="49" t="s">
        <v>129</v>
      </c>
      <c r="C68" s="50">
        <v>17</v>
      </c>
      <c r="D68" s="51" t="s">
        <v>9</v>
      </c>
      <c r="E68" s="51">
        <v>52</v>
      </c>
      <c r="F68" s="136">
        <v>40</v>
      </c>
      <c r="G68" s="51">
        <v>60</v>
      </c>
      <c r="H68" s="51">
        <v>40</v>
      </c>
      <c r="I68" s="51">
        <f t="shared" si="3"/>
        <v>192</v>
      </c>
      <c r="J68" s="22">
        <f t="shared" ref="J68:J131" si="4">RANK(I68,$I$3:$I$166)</f>
        <v>58</v>
      </c>
      <c r="K68" s="51"/>
      <c r="L68" s="51"/>
      <c r="M68" s="51"/>
      <c r="N68" s="51"/>
      <c r="O68" s="52"/>
      <c r="P68" s="9"/>
    </row>
    <row r="69" spans="1:16" s="14" customFormat="1" ht="20" customHeight="1" thickBot="1">
      <c r="A69" s="75"/>
      <c r="B69" s="84" t="s">
        <v>130</v>
      </c>
      <c r="C69" s="20">
        <v>17</v>
      </c>
      <c r="D69" s="12" t="s">
        <v>10</v>
      </c>
      <c r="E69" s="12">
        <v>40</v>
      </c>
      <c r="F69" s="43">
        <v>50</v>
      </c>
      <c r="G69" s="11">
        <v>70</v>
      </c>
      <c r="H69" s="11">
        <v>60</v>
      </c>
      <c r="I69" s="11">
        <f t="shared" si="3"/>
        <v>220</v>
      </c>
      <c r="J69" s="22">
        <f t="shared" si="4"/>
        <v>29</v>
      </c>
      <c r="K69" s="11"/>
      <c r="L69" s="11"/>
      <c r="M69" s="11"/>
      <c r="N69" s="11"/>
      <c r="O69" s="25"/>
      <c r="P69" s="13"/>
    </row>
    <row r="70" spans="1:16" s="10" customFormat="1" ht="20" customHeight="1" thickBot="1">
      <c r="A70" s="76"/>
      <c r="B70" s="86" t="s">
        <v>131</v>
      </c>
      <c r="C70" s="56">
        <v>17</v>
      </c>
      <c r="D70" s="57" t="s">
        <v>11</v>
      </c>
      <c r="E70" s="57">
        <v>52</v>
      </c>
      <c r="F70" s="59">
        <v>80</v>
      </c>
      <c r="G70" s="57">
        <v>60</v>
      </c>
      <c r="H70" s="57">
        <v>20</v>
      </c>
      <c r="I70" s="57">
        <f t="shared" si="3"/>
        <v>212</v>
      </c>
      <c r="J70" s="22">
        <f t="shared" si="4"/>
        <v>42</v>
      </c>
      <c r="K70" s="57"/>
      <c r="L70" s="57"/>
      <c r="M70" s="57"/>
      <c r="N70" s="57"/>
      <c r="O70" s="58"/>
      <c r="P70" s="9"/>
    </row>
    <row r="71" spans="1:16" s="14" customFormat="1" ht="20" customHeight="1" thickBot="1">
      <c r="A71" s="62" t="s">
        <v>132</v>
      </c>
      <c r="B71" s="83" t="s">
        <v>133</v>
      </c>
      <c r="C71" s="26">
        <v>18</v>
      </c>
      <c r="D71" s="23" t="s">
        <v>8</v>
      </c>
      <c r="E71" s="23">
        <v>56</v>
      </c>
      <c r="F71" s="22">
        <v>70</v>
      </c>
      <c r="G71" s="22">
        <v>40</v>
      </c>
      <c r="H71" s="22">
        <v>20</v>
      </c>
      <c r="I71" s="22">
        <f t="shared" si="3"/>
        <v>186</v>
      </c>
      <c r="J71" s="22">
        <f t="shared" si="4"/>
        <v>65</v>
      </c>
      <c r="K71" s="22">
        <f>SUM(I71:I74)</f>
        <v>830</v>
      </c>
      <c r="L71" s="22">
        <v>30</v>
      </c>
      <c r="M71" s="22"/>
      <c r="N71" s="22">
        <f>SUM(K71+L71-M71)</f>
        <v>860</v>
      </c>
      <c r="O71" s="39">
        <f>RANK(N71,$N$3:$N$163)</f>
        <v>9</v>
      </c>
      <c r="P71" s="13"/>
    </row>
    <row r="72" spans="1:16" s="10" customFormat="1" ht="20" customHeight="1" thickBot="1">
      <c r="A72" s="72" t="s">
        <v>134</v>
      </c>
      <c r="B72" s="49" t="s">
        <v>135</v>
      </c>
      <c r="C72" s="50">
        <v>18</v>
      </c>
      <c r="D72" s="51" t="s">
        <v>9</v>
      </c>
      <c r="E72" s="51">
        <v>40</v>
      </c>
      <c r="F72" s="51">
        <v>50</v>
      </c>
      <c r="G72" s="51">
        <v>20</v>
      </c>
      <c r="H72" s="51">
        <v>80</v>
      </c>
      <c r="I72" s="51">
        <f t="shared" si="3"/>
        <v>190</v>
      </c>
      <c r="J72" s="22">
        <f t="shared" si="4"/>
        <v>60</v>
      </c>
      <c r="K72" s="51"/>
      <c r="L72" s="51"/>
      <c r="M72" s="51"/>
      <c r="N72" s="51"/>
      <c r="O72" s="52"/>
      <c r="P72" s="9"/>
    </row>
    <row r="73" spans="1:16" s="14" customFormat="1" ht="20" customHeight="1" thickBot="1">
      <c r="A73" s="73"/>
      <c r="B73" s="84" t="s">
        <v>136</v>
      </c>
      <c r="C73" s="20">
        <v>18</v>
      </c>
      <c r="D73" s="12" t="s">
        <v>10</v>
      </c>
      <c r="E73" s="12">
        <v>56</v>
      </c>
      <c r="F73" s="11">
        <v>60</v>
      </c>
      <c r="G73" s="11">
        <v>70</v>
      </c>
      <c r="H73" s="11">
        <v>40</v>
      </c>
      <c r="I73" s="11">
        <f t="shared" si="3"/>
        <v>226</v>
      </c>
      <c r="J73" s="22">
        <f t="shared" si="4"/>
        <v>25</v>
      </c>
      <c r="K73" s="11"/>
      <c r="L73" s="11"/>
      <c r="M73" s="11"/>
      <c r="N73" s="11"/>
      <c r="O73" s="25"/>
      <c r="P73" s="13"/>
    </row>
    <row r="74" spans="1:16" s="10" customFormat="1" ht="20" customHeight="1" thickBot="1">
      <c r="A74" s="63"/>
      <c r="B74" s="124" t="s">
        <v>228</v>
      </c>
      <c r="C74" s="53">
        <v>18</v>
      </c>
      <c r="D74" s="54" t="s">
        <v>11</v>
      </c>
      <c r="E74" s="54">
        <v>48</v>
      </c>
      <c r="F74" s="54">
        <v>40</v>
      </c>
      <c r="G74" s="54">
        <v>80</v>
      </c>
      <c r="H74" s="54">
        <v>60</v>
      </c>
      <c r="I74" s="54">
        <f t="shared" si="3"/>
        <v>228</v>
      </c>
      <c r="J74" s="22">
        <f t="shared" si="4"/>
        <v>22</v>
      </c>
      <c r="K74" s="54"/>
      <c r="L74" s="54"/>
      <c r="M74" s="54"/>
      <c r="N74" s="54"/>
      <c r="O74" s="55"/>
      <c r="P74" s="9"/>
    </row>
    <row r="75" spans="1:16" s="10" customFormat="1" ht="20" customHeight="1" thickBot="1">
      <c r="A75" s="62" t="s">
        <v>137</v>
      </c>
      <c r="B75" s="83"/>
      <c r="C75" s="27">
        <v>19</v>
      </c>
      <c r="D75" s="23" t="s">
        <v>8</v>
      </c>
      <c r="E75" s="23"/>
      <c r="F75" s="22"/>
      <c r="G75" s="22"/>
      <c r="H75" s="22"/>
      <c r="I75" s="22">
        <f t="shared" si="3"/>
        <v>0</v>
      </c>
      <c r="J75" s="22">
        <f t="shared" si="4"/>
        <v>142</v>
      </c>
      <c r="K75" s="22">
        <f>SUM(I75:I78)</f>
        <v>0</v>
      </c>
      <c r="L75" s="22"/>
      <c r="M75" s="22"/>
      <c r="N75" s="22">
        <f>SUM(K75+L75-M75)</f>
        <v>0</v>
      </c>
      <c r="O75" s="39">
        <f>RANK(N75,$N$3:$N$163)</f>
        <v>39</v>
      </c>
      <c r="P75" s="9"/>
    </row>
    <row r="76" spans="1:16" s="10" customFormat="1" ht="20" customHeight="1" thickBot="1">
      <c r="A76" s="68" t="s">
        <v>138</v>
      </c>
      <c r="B76" s="49"/>
      <c r="C76" s="50">
        <v>19</v>
      </c>
      <c r="D76" s="51" t="s">
        <v>9</v>
      </c>
      <c r="E76" s="51"/>
      <c r="F76" s="51"/>
      <c r="G76" s="51"/>
      <c r="H76" s="51"/>
      <c r="I76" s="51">
        <f t="shared" si="3"/>
        <v>0</v>
      </c>
      <c r="J76" s="22">
        <f t="shared" si="4"/>
        <v>142</v>
      </c>
      <c r="K76" s="51"/>
      <c r="L76" s="51"/>
      <c r="M76" s="51"/>
      <c r="N76" s="51"/>
      <c r="O76" s="52"/>
      <c r="P76" s="9"/>
    </row>
    <row r="77" spans="1:16" s="10" customFormat="1" ht="20" customHeight="1" thickBot="1">
      <c r="A77" s="75"/>
      <c r="B77" s="84"/>
      <c r="C77" s="21">
        <v>19</v>
      </c>
      <c r="D77" s="12" t="s">
        <v>10</v>
      </c>
      <c r="E77" s="12"/>
      <c r="F77" s="11"/>
      <c r="G77" s="11"/>
      <c r="H77" s="11"/>
      <c r="I77" s="11">
        <f t="shared" si="3"/>
        <v>0</v>
      </c>
      <c r="J77" s="22">
        <f t="shared" si="4"/>
        <v>142</v>
      </c>
      <c r="K77" s="11"/>
      <c r="L77" s="11"/>
      <c r="M77" s="11"/>
      <c r="N77" s="11"/>
      <c r="O77" s="25"/>
      <c r="P77" s="9"/>
    </row>
    <row r="78" spans="1:16" s="10" customFormat="1" ht="20" customHeight="1" thickBot="1">
      <c r="A78" s="76"/>
      <c r="B78" s="86"/>
      <c r="C78" s="56">
        <v>19</v>
      </c>
      <c r="D78" s="57" t="s">
        <v>11</v>
      </c>
      <c r="E78" s="57"/>
      <c r="F78" s="57"/>
      <c r="G78" s="57"/>
      <c r="H78" s="57"/>
      <c r="I78" s="57">
        <f t="shared" si="3"/>
        <v>0</v>
      </c>
      <c r="J78" s="22">
        <f t="shared" si="4"/>
        <v>142</v>
      </c>
      <c r="K78" s="57"/>
      <c r="L78" s="57"/>
      <c r="M78" s="57"/>
      <c r="N78" s="57"/>
      <c r="O78" s="58"/>
      <c r="P78" s="9"/>
    </row>
    <row r="79" spans="1:16" s="14" customFormat="1" ht="20" customHeight="1" thickBot="1">
      <c r="A79" s="62" t="s">
        <v>139</v>
      </c>
      <c r="B79" s="83" t="s">
        <v>140</v>
      </c>
      <c r="C79" s="26">
        <v>20</v>
      </c>
      <c r="D79" s="23" t="s">
        <v>8</v>
      </c>
      <c r="E79" s="23">
        <v>24</v>
      </c>
      <c r="F79" s="22">
        <v>30</v>
      </c>
      <c r="G79" s="22">
        <v>40</v>
      </c>
      <c r="H79" s="22">
        <v>40</v>
      </c>
      <c r="I79" s="22">
        <f t="shared" si="3"/>
        <v>134</v>
      </c>
      <c r="J79" s="22">
        <f t="shared" si="4"/>
        <v>117</v>
      </c>
      <c r="K79" s="22">
        <f>SUM(I79:I82)</f>
        <v>878</v>
      </c>
      <c r="L79" s="22">
        <v>50</v>
      </c>
      <c r="M79" s="22"/>
      <c r="N79" s="22">
        <f>SUM(K79+L79-M79)</f>
        <v>928</v>
      </c>
      <c r="O79" s="39">
        <f>RANK(N79,$N$3:$N$163)</f>
        <v>4</v>
      </c>
      <c r="P79" s="13"/>
    </row>
    <row r="80" spans="1:16" s="10" customFormat="1" ht="20" customHeight="1" thickBot="1">
      <c r="A80" s="72" t="s">
        <v>141</v>
      </c>
      <c r="B80" s="49" t="s">
        <v>144</v>
      </c>
      <c r="C80" s="50">
        <v>20</v>
      </c>
      <c r="D80" s="51" t="s">
        <v>9</v>
      </c>
      <c r="E80" s="51">
        <v>52</v>
      </c>
      <c r="F80" s="51">
        <v>40</v>
      </c>
      <c r="G80" s="51">
        <v>50</v>
      </c>
      <c r="H80" s="51">
        <v>80</v>
      </c>
      <c r="I80" s="51">
        <f t="shared" si="3"/>
        <v>222</v>
      </c>
      <c r="J80" s="22">
        <f t="shared" si="4"/>
        <v>26</v>
      </c>
      <c r="K80" s="51"/>
      <c r="L80" s="51"/>
      <c r="M80" s="51"/>
      <c r="N80" s="51"/>
      <c r="O80" s="52"/>
      <c r="P80" s="9"/>
    </row>
    <row r="81" spans="1:16" s="14" customFormat="1" ht="20" customHeight="1" thickBot="1">
      <c r="A81" s="73"/>
      <c r="B81" s="84" t="s">
        <v>142</v>
      </c>
      <c r="C81" s="20">
        <v>20</v>
      </c>
      <c r="D81" s="12" t="s">
        <v>10</v>
      </c>
      <c r="E81" s="12">
        <v>60</v>
      </c>
      <c r="F81" s="11">
        <v>50</v>
      </c>
      <c r="G81" s="11">
        <v>90</v>
      </c>
      <c r="H81" s="11">
        <v>100</v>
      </c>
      <c r="I81" s="11">
        <f t="shared" si="3"/>
        <v>300</v>
      </c>
      <c r="J81" s="22">
        <f t="shared" si="4"/>
        <v>3</v>
      </c>
      <c r="K81" s="11"/>
      <c r="L81" s="11"/>
      <c r="M81" s="11"/>
      <c r="N81" s="11"/>
      <c r="O81" s="25"/>
      <c r="P81" s="13"/>
    </row>
    <row r="82" spans="1:16" s="10" customFormat="1" ht="20" customHeight="1" thickBot="1">
      <c r="A82" s="63"/>
      <c r="B82" s="86" t="s">
        <v>143</v>
      </c>
      <c r="C82" s="56">
        <v>20</v>
      </c>
      <c r="D82" s="57" t="s">
        <v>11</v>
      </c>
      <c r="E82" s="57">
        <v>52</v>
      </c>
      <c r="F82" s="57">
        <v>60</v>
      </c>
      <c r="G82" s="57">
        <v>70</v>
      </c>
      <c r="H82" s="57">
        <v>40</v>
      </c>
      <c r="I82" s="57">
        <f t="shared" si="3"/>
        <v>222</v>
      </c>
      <c r="J82" s="22">
        <f t="shared" si="4"/>
        <v>26</v>
      </c>
      <c r="K82" s="57"/>
      <c r="L82" s="57"/>
      <c r="M82" s="57"/>
      <c r="N82" s="57"/>
      <c r="O82" s="58"/>
      <c r="P82" s="9"/>
    </row>
    <row r="83" spans="1:16" s="16" customFormat="1" ht="18.75" customHeight="1" thickBot="1">
      <c r="A83" s="62" t="s">
        <v>43</v>
      </c>
      <c r="B83" s="83" t="s">
        <v>146</v>
      </c>
      <c r="C83" s="26">
        <v>21</v>
      </c>
      <c r="D83" s="23" t="s">
        <v>8</v>
      </c>
      <c r="E83" s="23">
        <v>48</v>
      </c>
      <c r="F83" s="22">
        <v>50</v>
      </c>
      <c r="G83" s="22">
        <v>80</v>
      </c>
      <c r="H83" s="22">
        <v>60</v>
      </c>
      <c r="I83" s="22">
        <f t="shared" ref="I83:I102" si="5">SUM(E83:H83)</f>
        <v>238</v>
      </c>
      <c r="J83" s="22">
        <f t="shared" si="4"/>
        <v>14</v>
      </c>
      <c r="K83" s="22">
        <f>SUM(I83:I86)</f>
        <v>840</v>
      </c>
      <c r="L83" s="22">
        <v>50</v>
      </c>
      <c r="M83" s="22"/>
      <c r="N83" s="22">
        <f>SUM(K83+L83-M83)</f>
        <v>890</v>
      </c>
      <c r="O83" s="39">
        <f>RANK(N83,$N$3:$N$163)</f>
        <v>7</v>
      </c>
      <c r="P83" s="15"/>
    </row>
    <row r="84" spans="1:16" s="16" customFormat="1" ht="16.5" customHeight="1" thickBot="1">
      <c r="A84" s="72" t="s">
        <v>145</v>
      </c>
      <c r="B84" s="49" t="s">
        <v>64</v>
      </c>
      <c r="C84" s="50">
        <v>21</v>
      </c>
      <c r="D84" s="51" t="s">
        <v>9</v>
      </c>
      <c r="E84" s="51">
        <v>52</v>
      </c>
      <c r="F84" s="51">
        <v>30</v>
      </c>
      <c r="G84" s="51">
        <v>60</v>
      </c>
      <c r="H84" s="51">
        <v>60</v>
      </c>
      <c r="I84" s="51">
        <f t="shared" si="5"/>
        <v>202</v>
      </c>
      <c r="J84" s="22">
        <f t="shared" si="4"/>
        <v>47</v>
      </c>
      <c r="K84" s="51"/>
      <c r="L84" s="51"/>
      <c r="M84" s="51"/>
      <c r="N84" s="51"/>
      <c r="O84" s="52"/>
      <c r="P84" s="15"/>
    </row>
    <row r="85" spans="1:16" s="16" customFormat="1" ht="18" customHeight="1" thickBot="1">
      <c r="A85" s="73"/>
      <c r="B85" s="84" t="s">
        <v>65</v>
      </c>
      <c r="C85" s="20">
        <v>21</v>
      </c>
      <c r="D85" s="12" t="s">
        <v>10</v>
      </c>
      <c r="E85" s="12">
        <v>48</v>
      </c>
      <c r="F85" s="11">
        <v>80</v>
      </c>
      <c r="G85" s="11">
        <v>80</v>
      </c>
      <c r="H85" s="11">
        <v>20</v>
      </c>
      <c r="I85" s="11">
        <f t="shared" si="5"/>
        <v>228</v>
      </c>
      <c r="J85" s="22">
        <f t="shared" si="4"/>
        <v>22</v>
      </c>
      <c r="K85" s="11"/>
      <c r="L85" s="11"/>
      <c r="M85" s="11"/>
      <c r="N85" s="11"/>
      <c r="O85" s="25"/>
      <c r="P85" s="15"/>
    </row>
    <row r="86" spans="1:16" s="16" customFormat="1" ht="18.75" customHeight="1" thickBot="1">
      <c r="A86" s="63"/>
      <c r="B86" s="86" t="s">
        <v>147</v>
      </c>
      <c r="C86" s="56">
        <v>21</v>
      </c>
      <c r="D86" s="57" t="s">
        <v>11</v>
      </c>
      <c r="E86" s="57">
        <v>52</v>
      </c>
      <c r="F86" s="57">
        <v>40</v>
      </c>
      <c r="G86" s="57">
        <v>20</v>
      </c>
      <c r="H86" s="57">
        <v>60</v>
      </c>
      <c r="I86" s="57">
        <f t="shared" si="5"/>
        <v>172</v>
      </c>
      <c r="J86" s="22">
        <f t="shared" si="4"/>
        <v>80</v>
      </c>
      <c r="K86" s="57"/>
      <c r="L86" s="57"/>
      <c r="M86" s="57"/>
      <c r="N86" s="57"/>
      <c r="O86" s="58"/>
      <c r="P86" s="15"/>
    </row>
    <row r="87" spans="1:16" s="16" customFormat="1" ht="18.75" customHeight="1" thickBot="1">
      <c r="A87" s="62" t="s">
        <v>44</v>
      </c>
      <c r="B87" s="129" t="s">
        <v>229</v>
      </c>
      <c r="C87" s="26">
        <v>22</v>
      </c>
      <c r="D87" s="23" t="s">
        <v>8</v>
      </c>
      <c r="E87" s="23">
        <v>40</v>
      </c>
      <c r="F87" s="22">
        <v>40</v>
      </c>
      <c r="G87" s="22">
        <v>70</v>
      </c>
      <c r="H87" s="22">
        <v>80</v>
      </c>
      <c r="I87" s="22">
        <f t="shared" si="5"/>
        <v>230</v>
      </c>
      <c r="J87" s="22">
        <f t="shared" si="4"/>
        <v>18</v>
      </c>
      <c r="K87" s="22">
        <f>SUM(I87:I90)</f>
        <v>876</v>
      </c>
      <c r="L87" s="22">
        <v>50</v>
      </c>
      <c r="M87" s="22"/>
      <c r="N87" s="22">
        <f>SUM(K87+L87-M87)</f>
        <v>926</v>
      </c>
      <c r="O87" s="39">
        <f>RANK(N87,$N$3:$N$163)</f>
        <v>5</v>
      </c>
      <c r="P87" s="15"/>
    </row>
    <row r="88" spans="1:16" s="16" customFormat="1" ht="16.5" customHeight="1" thickBot="1">
      <c r="A88" s="68" t="s">
        <v>74</v>
      </c>
      <c r="B88" s="49" t="s">
        <v>66</v>
      </c>
      <c r="C88" s="50">
        <v>22</v>
      </c>
      <c r="D88" s="51" t="s">
        <v>9</v>
      </c>
      <c r="E88" s="51">
        <v>48</v>
      </c>
      <c r="F88" s="51">
        <v>60</v>
      </c>
      <c r="G88" s="51">
        <v>60</v>
      </c>
      <c r="H88" s="51">
        <v>40</v>
      </c>
      <c r="I88" s="51">
        <f t="shared" si="5"/>
        <v>208</v>
      </c>
      <c r="J88" s="22">
        <f t="shared" si="4"/>
        <v>44</v>
      </c>
      <c r="K88" s="51"/>
      <c r="L88" s="51"/>
      <c r="M88" s="51"/>
      <c r="N88" s="51"/>
      <c r="O88" s="52"/>
      <c r="P88" s="15"/>
    </row>
    <row r="89" spans="1:16" s="16" customFormat="1" ht="18" customHeight="1" thickBot="1">
      <c r="A89" s="75"/>
      <c r="B89" s="84" t="s">
        <v>67</v>
      </c>
      <c r="C89" s="20">
        <v>22</v>
      </c>
      <c r="D89" s="12" t="s">
        <v>10</v>
      </c>
      <c r="E89" s="12">
        <v>32</v>
      </c>
      <c r="F89" s="11">
        <v>40</v>
      </c>
      <c r="G89" s="11">
        <v>50</v>
      </c>
      <c r="H89" s="11">
        <v>80</v>
      </c>
      <c r="I89" s="11">
        <f t="shared" si="5"/>
        <v>202</v>
      </c>
      <c r="J89" s="22">
        <f t="shared" si="4"/>
        <v>47</v>
      </c>
      <c r="K89" s="11"/>
      <c r="L89" s="11"/>
      <c r="M89" s="11"/>
      <c r="N89" s="11"/>
      <c r="O89" s="25"/>
      <c r="P89" s="15"/>
    </row>
    <row r="90" spans="1:16" s="16" customFormat="1" ht="18.75" customHeight="1" thickBot="1">
      <c r="A90" s="76"/>
      <c r="B90" s="86" t="s">
        <v>148</v>
      </c>
      <c r="C90" s="56">
        <v>22</v>
      </c>
      <c r="D90" s="57" t="s">
        <v>11</v>
      </c>
      <c r="E90" s="57">
        <v>56</v>
      </c>
      <c r="F90" s="57">
        <v>40</v>
      </c>
      <c r="G90" s="57">
        <v>60</v>
      </c>
      <c r="H90" s="57">
        <v>80</v>
      </c>
      <c r="I90" s="57">
        <f t="shared" si="5"/>
        <v>236</v>
      </c>
      <c r="J90" s="22">
        <f t="shared" si="4"/>
        <v>15</v>
      </c>
      <c r="K90" s="57"/>
      <c r="L90" s="57"/>
      <c r="M90" s="57"/>
      <c r="N90" s="57"/>
      <c r="O90" s="58"/>
      <c r="P90" s="15"/>
    </row>
    <row r="91" spans="1:16" s="16" customFormat="1" ht="18.75" customHeight="1" thickBot="1">
      <c r="A91" s="62" t="s">
        <v>149</v>
      </c>
      <c r="B91" s="83"/>
      <c r="C91" s="26">
        <v>23</v>
      </c>
      <c r="D91" s="23" t="s">
        <v>8</v>
      </c>
      <c r="E91" s="23"/>
      <c r="F91" s="22"/>
      <c r="G91" s="22"/>
      <c r="H91" s="22"/>
      <c r="I91" s="22">
        <f t="shared" si="5"/>
        <v>0</v>
      </c>
      <c r="J91" s="22">
        <f t="shared" si="4"/>
        <v>142</v>
      </c>
      <c r="K91" s="22">
        <f>SUM(I91:I94)</f>
        <v>344</v>
      </c>
      <c r="L91" s="22">
        <v>30</v>
      </c>
      <c r="M91" s="22"/>
      <c r="N91" s="22">
        <f>SUM(K91+L91-M91)</f>
        <v>374</v>
      </c>
      <c r="O91" s="39">
        <f>RANK(N91,$N$3:$N$163)</f>
        <v>37</v>
      </c>
      <c r="P91" s="15"/>
    </row>
    <row r="92" spans="1:16" s="16" customFormat="1" ht="16.5" customHeight="1" thickBot="1">
      <c r="A92" s="72" t="s">
        <v>150</v>
      </c>
      <c r="B92" s="49" t="s">
        <v>151</v>
      </c>
      <c r="C92" s="50">
        <v>23</v>
      </c>
      <c r="D92" s="51" t="s">
        <v>9</v>
      </c>
      <c r="E92" s="51">
        <v>44</v>
      </c>
      <c r="F92" s="51">
        <v>40</v>
      </c>
      <c r="G92" s="51">
        <v>30</v>
      </c>
      <c r="H92" s="51">
        <v>40</v>
      </c>
      <c r="I92" s="51">
        <f t="shared" si="5"/>
        <v>154</v>
      </c>
      <c r="J92" s="22">
        <f t="shared" si="4"/>
        <v>102</v>
      </c>
      <c r="K92" s="51"/>
      <c r="L92" s="51"/>
      <c r="M92" s="51"/>
      <c r="N92" s="51"/>
      <c r="O92" s="52"/>
      <c r="P92" s="15"/>
    </row>
    <row r="93" spans="1:16" s="16" customFormat="1" ht="18" customHeight="1" thickBot="1">
      <c r="A93" s="73"/>
      <c r="B93" s="84" t="s">
        <v>152</v>
      </c>
      <c r="C93" s="20">
        <v>23</v>
      </c>
      <c r="D93" s="12" t="s">
        <v>10</v>
      </c>
      <c r="E93" s="12">
        <v>44</v>
      </c>
      <c r="F93" s="11">
        <v>20</v>
      </c>
      <c r="G93" s="11">
        <v>50</v>
      </c>
      <c r="H93" s="11">
        <v>0</v>
      </c>
      <c r="I93" s="11">
        <f t="shared" si="5"/>
        <v>114</v>
      </c>
      <c r="J93" s="22">
        <f t="shared" si="4"/>
        <v>132</v>
      </c>
      <c r="K93" s="11"/>
      <c r="L93" s="11"/>
      <c r="M93" s="11"/>
      <c r="N93" s="11"/>
      <c r="O93" s="25"/>
      <c r="P93" s="15"/>
    </row>
    <row r="94" spans="1:16" s="16" customFormat="1" ht="18.75" customHeight="1" thickBot="1">
      <c r="A94" s="63"/>
      <c r="B94" s="86" t="s">
        <v>153</v>
      </c>
      <c r="C94" s="56">
        <v>23</v>
      </c>
      <c r="D94" s="57" t="s">
        <v>11</v>
      </c>
      <c r="E94" s="57">
        <v>36</v>
      </c>
      <c r="F94" s="57">
        <v>10</v>
      </c>
      <c r="G94" s="57">
        <v>30</v>
      </c>
      <c r="H94" s="57">
        <v>0</v>
      </c>
      <c r="I94" s="57">
        <f t="shared" si="5"/>
        <v>76</v>
      </c>
      <c r="J94" s="22">
        <f t="shared" si="4"/>
        <v>139</v>
      </c>
      <c r="K94" s="57"/>
      <c r="L94" s="57"/>
      <c r="M94" s="57"/>
      <c r="N94" s="57"/>
      <c r="O94" s="58"/>
      <c r="P94" s="15"/>
    </row>
    <row r="95" spans="1:16" s="16" customFormat="1" ht="18.75" customHeight="1" thickBot="1">
      <c r="A95" s="62" t="s">
        <v>45</v>
      </c>
      <c r="B95" s="83"/>
      <c r="C95" s="26">
        <v>24</v>
      </c>
      <c r="D95" s="23" t="s">
        <v>8</v>
      </c>
      <c r="E95" s="23"/>
      <c r="F95" s="22"/>
      <c r="G95" s="22"/>
      <c r="H95" s="22"/>
      <c r="I95" s="22">
        <f t="shared" si="5"/>
        <v>0</v>
      </c>
      <c r="J95" s="22">
        <f t="shared" si="4"/>
        <v>142</v>
      </c>
      <c r="K95" s="22">
        <f>SUM(I95:I98)</f>
        <v>572</v>
      </c>
      <c r="L95" s="22">
        <v>40</v>
      </c>
      <c r="M95" s="22"/>
      <c r="N95" s="22">
        <f>SUM(K95+L95-M95)</f>
        <v>612</v>
      </c>
      <c r="O95" s="39">
        <f>RANK(N95,$N$3:$N$163)</f>
        <v>27</v>
      </c>
      <c r="P95" s="15"/>
    </row>
    <row r="96" spans="1:16" s="16" customFormat="1" ht="16.5" customHeight="1" thickBot="1">
      <c r="A96" s="72" t="s">
        <v>75</v>
      </c>
      <c r="B96" s="123" t="s">
        <v>217</v>
      </c>
      <c r="C96" s="50">
        <v>24</v>
      </c>
      <c r="D96" s="51" t="s">
        <v>9</v>
      </c>
      <c r="E96" s="51">
        <v>24</v>
      </c>
      <c r="F96" s="51">
        <v>50</v>
      </c>
      <c r="G96" s="51">
        <v>30</v>
      </c>
      <c r="H96" s="51">
        <v>80</v>
      </c>
      <c r="I96" s="51">
        <f t="shared" si="5"/>
        <v>184</v>
      </c>
      <c r="J96" s="22">
        <f t="shared" si="4"/>
        <v>70</v>
      </c>
      <c r="K96" s="51"/>
      <c r="L96" s="51"/>
      <c r="M96" s="51"/>
      <c r="N96" s="51"/>
      <c r="O96" s="52"/>
      <c r="P96" s="15"/>
    </row>
    <row r="97" spans="1:16" s="16" customFormat="1" ht="18" customHeight="1" thickBot="1">
      <c r="A97" s="73"/>
      <c r="B97" s="122" t="s">
        <v>230</v>
      </c>
      <c r="C97" s="20">
        <v>24</v>
      </c>
      <c r="D97" s="12" t="s">
        <v>10</v>
      </c>
      <c r="E97" s="12">
        <v>56</v>
      </c>
      <c r="F97" s="11">
        <v>40</v>
      </c>
      <c r="G97" s="11">
        <v>70</v>
      </c>
      <c r="H97" s="11">
        <v>20</v>
      </c>
      <c r="I97" s="11">
        <f t="shared" si="5"/>
        <v>186</v>
      </c>
      <c r="J97" s="22">
        <f t="shared" si="4"/>
        <v>65</v>
      </c>
      <c r="K97" s="11"/>
      <c r="L97" s="11"/>
      <c r="M97" s="11"/>
      <c r="N97" s="11"/>
      <c r="O97" s="25"/>
      <c r="P97" s="15"/>
    </row>
    <row r="98" spans="1:16" s="16" customFormat="1" ht="18.75" customHeight="1" thickBot="1">
      <c r="A98" s="63"/>
      <c r="B98" s="86" t="s">
        <v>154</v>
      </c>
      <c r="C98" s="56">
        <v>24</v>
      </c>
      <c r="D98" s="57" t="s">
        <v>11</v>
      </c>
      <c r="E98" s="57">
        <v>52</v>
      </c>
      <c r="F98" s="57">
        <v>60</v>
      </c>
      <c r="G98" s="57">
        <v>50</v>
      </c>
      <c r="H98" s="57">
        <v>40</v>
      </c>
      <c r="I98" s="57">
        <f t="shared" si="5"/>
        <v>202</v>
      </c>
      <c r="J98" s="22">
        <f t="shared" si="4"/>
        <v>47</v>
      </c>
      <c r="K98" s="57"/>
      <c r="L98" s="57"/>
      <c r="M98" s="57"/>
      <c r="N98" s="57"/>
      <c r="O98" s="58"/>
      <c r="P98" s="15"/>
    </row>
    <row r="99" spans="1:16" s="16" customFormat="1" ht="18.75" customHeight="1" thickBot="1">
      <c r="A99" s="62" t="s">
        <v>25</v>
      </c>
      <c r="B99" s="64" t="s">
        <v>155</v>
      </c>
      <c r="C99" s="26">
        <v>25</v>
      </c>
      <c r="D99" s="23" t="s">
        <v>8</v>
      </c>
      <c r="E99" s="23">
        <v>64</v>
      </c>
      <c r="F99" s="22">
        <v>60</v>
      </c>
      <c r="G99" s="22">
        <v>90</v>
      </c>
      <c r="H99" s="22">
        <v>60</v>
      </c>
      <c r="I99" s="22">
        <f t="shared" si="5"/>
        <v>274</v>
      </c>
      <c r="J99" s="22">
        <f t="shared" si="4"/>
        <v>7</v>
      </c>
      <c r="K99" s="22">
        <f>SUM(I99:I102)</f>
        <v>1044</v>
      </c>
      <c r="L99" s="22">
        <v>40</v>
      </c>
      <c r="M99" s="22"/>
      <c r="N99" s="22">
        <f>SUM(K99+L99-M99)</f>
        <v>1084</v>
      </c>
      <c r="O99" s="39">
        <f>RANK(N99,$N$3:$N$163)</f>
        <v>1</v>
      </c>
      <c r="P99" s="15"/>
    </row>
    <row r="100" spans="1:16" s="16" customFormat="1" ht="16.5" customHeight="1" thickBot="1">
      <c r="A100" s="66" t="s">
        <v>39</v>
      </c>
      <c r="B100" s="49" t="s">
        <v>156</v>
      </c>
      <c r="C100" s="50">
        <v>25</v>
      </c>
      <c r="D100" s="51" t="s">
        <v>9</v>
      </c>
      <c r="E100" s="51">
        <v>40</v>
      </c>
      <c r="F100" s="51">
        <v>70</v>
      </c>
      <c r="G100" s="51">
        <v>60</v>
      </c>
      <c r="H100" s="51">
        <v>0</v>
      </c>
      <c r="I100" s="51">
        <f t="shared" si="5"/>
        <v>170</v>
      </c>
      <c r="J100" s="22">
        <f t="shared" si="4"/>
        <v>83</v>
      </c>
      <c r="K100" s="51"/>
      <c r="L100" s="51"/>
      <c r="M100" s="51"/>
      <c r="N100" s="51"/>
      <c r="O100" s="52"/>
      <c r="P100" s="15"/>
    </row>
    <row r="101" spans="1:16" s="16" customFormat="1" ht="18" customHeight="1" thickBot="1">
      <c r="A101" s="67"/>
      <c r="B101" s="87" t="s">
        <v>157</v>
      </c>
      <c r="C101" s="20">
        <v>25</v>
      </c>
      <c r="D101" s="12" t="s">
        <v>10</v>
      </c>
      <c r="E101" s="12">
        <v>48</v>
      </c>
      <c r="F101" s="11">
        <v>70</v>
      </c>
      <c r="G101" s="11">
        <v>70</v>
      </c>
      <c r="H101" s="11">
        <v>100</v>
      </c>
      <c r="I101" s="11">
        <f t="shared" si="5"/>
        <v>288</v>
      </c>
      <c r="J101" s="22">
        <f t="shared" si="4"/>
        <v>4</v>
      </c>
      <c r="K101" s="11"/>
      <c r="L101" s="11"/>
      <c r="M101" s="11"/>
      <c r="N101" s="11"/>
      <c r="O101" s="25"/>
      <c r="P101" s="15"/>
    </row>
    <row r="102" spans="1:16" s="16" customFormat="1" ht="18.75" customHeight="1" thickBot="1">
      <c r="A102" s="70"/>
      <c r="B102" s="103" t="s">
        <v>158</v>
      </c>
      <c r="C102" s="53">
        <v>25</v>
      </c>
      <c r="D102" s="54" t="s">
        <v>11</v>
      </c>
      <c r="E102" s="54">
        <v>72</v>
      </c>
      <c r="F102" s="54">
        <v>80</v>
      </c>
      <c r="G102" s="54">
        <v>80</v>
      </c>
      <c r="H102" s="54">
        <v>80</v>
      </c>
      <c r="I102" s="54">
        <f t="shared" si="5"/>
        <v>312</v>
      </c>
      <c r="J102" s="22">
        <f t="shared" si="4"/>
        <v>2</v>
      </c>
      <c r="K102" s="54"/>
      <c r="L102" s="54"/>
      <c r="M102" s="54"/>
      <c r="N102" s="54"/>
      <c r="O102" s="55"/>
      <c r="P102" s="15"/>
    </row>
    <row r="103" spans="1:16" s="16" customFormat="1" ht="18.75" customHeight="1" thickBot="1">
      <c r="A103" s="115" t="s">
        <v>159</v>
      </c>
      <c r="B103" s="130"/>
      <c r="C103" s="109">
        <v>26</v>
      </c>
      <c r="D103" s="23" t="s">
        <v>8</v>
      </c>
      <c r="E103" s="23"/>
      <c r="F103" s="22"/>
      <c r="G103" s="22"/>
      <c r="H103" s="22"/>
      <c r="I103" s="22">
        <f t="shared" ref="I103:I106" si="6">SUM(E103:H103)</f>
        <v>0</v>
      </c>
      <c r="J103" s="22">
        <f t="shared" si="4"/>
        <v>142</v>
      </c>
      <c r="K103" s="22">
        <f>SUM(I103:I106)</f>
        <v>596</v>
      </c>
      <c r="L103" s="22"/>
      <c r="M103" s="22"/>
      <c r="N103" s="22">
        <f t="shared" ref="N103" si="7">SUM(K103+L103-M103)</f>
        <v>596</v>
      </c>
      <c r="O103" s="39">
        <f>RANK(N103,$N$3:$N$163)</f>
        <v>29</v>
      </c>
      <c r="P103" s="15"/>
    </row>
    <row r="104" spans="1:16" s="16" customFormat="1" ht="18.75" customHeight="1" thickBot="1">
      <c r="A104" s="78" t="s">
        <v>160</v>
      </c>
      <c r="B104" s="99" t="s">
        <v>161</v>
      </c>
      <c r="C104" s="112">
        <v>26</v>
      </c>
      <c r="D104" s="51" t="s">
        <v>9</v>
      </c>
      <c r="E104" s="51">
        <v>48</v>
      </c>
      <c r="F104" s="51">
        <v>50</v>
      </c>
      <c r="G104" s="51">
        <v>70</v>
      </c>
      <c r="H104" s="51">
        <v>20</v>
      </c>
      <c r="I104" s="51">
        <f t="shared" si="6"/>
        <v>188</v>
      </c>
      <c r="J104" s="22">
        <f t="shared" si="4"/>
        <v>61</v>
      </c>
      <c r="K104" s="51"/>
      <c r="L104" s="51"/>
      <c r="M104" s="51"/>
      <c r="N104" s="51"/>
      <c r="O104" s="52"/>
      <c r="P104" s="15"/>
    </row>
    <row r="105" spans="1:16" s="16" customFormat="1" ht="18.75" customHeight="1" thickBot="1">
      <c r="A105" s="79"/>
      <c r="B105" s="100" t="s">
        <v>162</v>
      </c>
      <c r="C105" s="106">
        <v>26</v>
      </c>
      <c r="D105" s="12" t="s">
        <v>10</v>
      </c>
      <c r="E105" s="12">
        <v>36</v>
      </c>
      <c r="F105" s="11">
        <v>50</v>
      </c>
      <c r="G105" s="11">
        <v>80</v>
      </c>
      <c r="H105" s="11">
        <v>20</v>
      </c>
      <c r="I105" s="11">
        <f t="shared" si="6"/>
        <v>186</v>
      </c>
      <c r="J105" s="22">
        <f t="shared" si="4"/>
        <v>65</v>
      </c>
      <c r="K105" s="11"/>
      <c r="L105" s="11"/>
      <c r="M105" s="11"/>
      <c r="N105" s="11"/>
      <c r="O105" s="25"/>
      <c r="P105" s="15"/>
    </row>
    <row r="106" spans="1:16" s="16" customFormat="1" ht="18.75" customHeight="1" thickBot="1">
      <c r="A106" s="80"/>
      <c r="B106" s="101" t="s">
        <v>163</v>
      </c>
      <c r="C106" s="116">
        <v>26</v>
      </c>
      <c r="D106" s="57" t="s">
        <v>11</v>
      </c>
      <c r="E106" s="57">
        <v>52</v>
      </c>
      <c r="F106" s="57">
        <v>40</v>
      </c>
      <c r="G106" s="57">
        <v>50</v>
      </c>
      <c r="H106" s="57">
        <v>80</v>
      </c>
      <c r="I106" s="57">
        <f t="shared" si="6"/>
        <v>222</v>
      </c>
      <c r="J106" s="22">
        <f t="shared" si="4"/>
        <v>26</v>
      </c>
      <c r="K106" s="57"/>
      <c r="L106" s="57"/>
      <c r="M106" s="57"/>
      <c r="N106" s="57"/>
      <c r="O106" s="58"/>
      <c r="P106" s="15"/>
    </row>
    <row r="107" spans="1:16" s="16" customFormat="1" ht="18.75" customHeight="1" thickBot="1">
      <c r="A107" s="77" t="s">
        <v>46</v>
      </c>
      <c r="B107" s="126" t="s">
        <v>220</v>
      </c>
      <c r="C107" s="114">
        <v>27</v>
      </c>
      <c r="D107" s="45" t="s">
        <v>8</v>
      </c>
      <c r="E107" s="45">
        <v>20</v>
      </c>
      <c r="F107" s="46">
        <v>40</v>
      </c>
      <c r="G107" s="46">
        <v>30</v>
      </c>
      <c r="H107" s="46">
        <v>20</v>
      </c>
      <c r="I107" s="46">
        <f t="shared" ref="I107:I130" si="8">SUM(E107:H107)</f>
        <v>110</v>
      </c>
      <c r="J107" s="22">
        <f t="shared" si="4"/>
        <v>134</v>
      </c>
      <c r="K107" s="46">
        <f>SUM(I107:I110)</f>
        <v>386</v>
      </c>
      <c r="L107" s="46"/>
      <c r="M107" s="46"/>
      <c r="N107" s="46">
        <f t="shared" ref="N107" si="9">SUM(K107+L107-M107)</f>
        <v>386</v>
      </c>
      <c r="O107" s="39">
        <f>RANK(N107,$N$3:$N$163)</f>
        <v>36</v>
      </c>
      <c r="P107" s="15"/>
    </row>
    <row r="108" spans="1:16" s="16" customFormat="1" ht="18.75" customHeight="1" thickBot="1">
      <c r="A108" s="78" t="s">
        <v>76</v>
      </c>
      <c r="B108" s="131" t="s">
        <v>231</v>
      </c>
      <c r="C108" s="112">
        <v>27</v>
      </c>
      <c r="D108" s="51" t="s">
        <v>9</v>
      </c>
      <c r="E108" s="51">
        <v>28</v>
      </c>
      <c r="F108" s="51">
        <v>10</v>
      </c>
      <c r="G108" s="51">
        <v>60</v>
      </c>
      <c r="H108" s="51">
        <v>20</v>
      </c>
      <c r="I108" s="51">
        <f t="shared" si="8"/>
        <v>118</v>
      </c>
      <c r="J108" s="22">
        <f t="shared" si="4"/>
        <v>131</v>
      </c>
      <c r="K108" s="51"/>
      <c r="L108" s="51"/>
      <c r="M108" s="51"/>
      <c r="N108" s="51"/>
      <c r="O108" s="52"/>
      <c r="P108" s="15"/>
    </row>
    <row r="109" spans="1:16" s="16" customFormat="1" ht="18.75" customHeight="1" thickBot="1">
      <c r="A109" s="79"/>
      <c r="B109" s="100" t="s">
        <v>164</v>
      </c>
      <c r="C109" s="106">
        <v>27</v>
      </c>
      <c r="D109" s="12" t="s">
        <v>10</v>
      </c>
      <c r="E109" s="12">
        <v>48</v>
      </c>
      <c r="F109" s="11">
        <v>40</v>
      </c>
      <c r="G109" s="11">
        <v>70</v>
      </c>
      <c r="H109" s="11">
        <v>0</v>
      </c>
      <c r="I109" s="11">
        <f t="shared" si="8"/>
        <v>158</v>
      </c>
      <c r="J109" s="22">
        <f t="shared" si="4"/>
        <v>96</v>
      </c>
      <c r="K109" s="11"/>
      <c r="L109" s="11"/>
      <c r="M109" s="11"/>
      <c r="N109" s="11"/>
      <c r="O109" s="25"/>
      <c r="P109" s="15"/>
    </row>
    <row r="110" spans="1:16" s="16" customFormat="1" ht="18.75" customHeight="1" thickBot="1">
      <c r="A110" s="80"/>
      <c r="B110" s="101"/>
      <c r="C110" s="113">
        <v>27</v>
      </c>
      <c r="D110" s="54" t="s">
        <v>11</v>
      </c>
      <c r="E110" s="54"/>
      <c r="F110" s="54"/>
      <c r="G110" s="54"/>
      <c r="H110" s="54"/>
      <c r="I110" s="54">
        <f t="shared" si="8"/>
        <v>0</v>
      </c>
      <c r="J110" s="22">
        <f t="shared" si="4"/>
        <v>142</v>
      </c>
      <c r="K110" s="54"/>
      <c r="L110" s="54"/>
      <c r="M110" s="54"/>
      <c r="N110" s="54"/>
      <c r="O110" s="55"/>
      <c r="P110" s="15"/>
    </row>
    <row r="111" spans="1:16" s="16" customFormat="1" ht="18.75" customHeight="1" thickBot="1">
      <c r="A111" s="81" t="s">
        <v>165</v>
      </c>
      <c r="B111" s="84" t="s">
        <v>167</v>
      </c>
      <c r="C111" s="109">
        <v>28</v>
      </c>
      <c r="D111" s="23" t="s">
        <v>8</v>
      </c>
      <c r="E111" s="23">
        <v>32</v>
      </c>
      <c r="F111" s="22">
        <v>50</v>
      </c>
      <c r="G111" s="22">
        <v>80</v>
      </c>
      <c r="H111" s="22">
        <v>0</v>
      </c>
      <c r="I111" s="22">
        <f t="shared" si="8"/>
        <v>162</v>
      </c>
      <c r="J111" s="22">
        <f t="shared" si="4"/>
        <v>93</v>
      </c>
      <c r="K111" s="22">
        <f>SUM(I111:I114)</f>
        <v>530</v>
      </c>
      <c r="L111" s="22">
        <v>50</v>
      </c>
      <c r="M111" s="22"/>
      <c r="N111" s="22">
        <f t="shared" ref="N111" si="10">SUM(K111+L111-M111)</f>
        <v>580</v>
      </c>
      <c r="O111" s="39">
        <f>RANK(N111,$N$3:$N$163)</f>
        <v>30</v>
      </c>
      <c r="P111" s="15"/>
    </row>
    <row r="112" spans="1:16" s="16" customFormat="1" ht="18.75" customHeight="1" thickBot="1">
      <c r="A112" s="68" t="s">
        <v>166</v>
      </c>
      <c r="B112" s="123" t="s">
        <v>232</v>
      </c>
      <c r="C112" s="112">
        <v>28</v>
      </c>
      <c r="D112" s="51" t="s">
        <v>9</v>
      </c>
      <c r="E112" s="51">
        <v>44</v>
      </c>
      <c r="F112" s="51">
        <v>40</v>
      </c>
      <c r="G112" s="51">
        <v>40</v>
      </c>
      <c r="H112" s="51">
        <v>40</v>
      </c>
      <c r="I112" s="51">
        <f t="shared" si="8"/>
        <v>164</v>
      </c>
      <c r="J112" s="22">
        <f t="shared" si="4"/>
        <v>88</v>
      </c>
      <c r="K112" s="51"/>
      <c r="L112" s="51"/>
      <c r="M112" s="51"/>
      <c r="N112" s="51"/>
      <c r="O112" s="52"/>
      <c r="P112" s="15"/>
    </row>
    <row r="113" spans="1:16" s="16" customFormat="1" ht="18.75" customHeight="1" thickBot="1">
      <c r="A113" s="69"/>
      <c r="B113" s="84" t="s">
        <v>168</v>
      </c>
      <c r="C113" s="106">
        <v>28</v>
      </c>
      <c r="D113" s="12" t="s">
        <v>10</v>
      </c>
      <c r="E113" s="12">
        <v>44</v>
      </c>
      <c r="F113" s="11">
        <v>50</v>
      </c>
      <c r="G113" s="11">
        <v>50</v>
      </c>
      <c r="H113" s="11">
        <v>60</v>
      </c>
      <c r="I113" s="11">
        <f t="shared" si="8"/>
        <v>204</v>
      </c>
      <c r="J113" s="22">
        <f t="shared" si="4"/>
        <v>46</v>
      </c>
      <c r="K113" s="11"/>
      <c r="L113" s="11"/>
      <c r="M113" s="11"/>
      <c r="N113" s="11"/>
      <c r="O113" s="25"/>
      <c r="P113" s="15"/>
    </row>
    <row r="114" spans="1:16" s="16" customFormat="1" ht="18.75" customHeight="1" thickBot="1">
      <c r="A114" s="63"/>
      <c r="B114" s="61"/>
      <c r="C114" s="116">
        <v>28</v>
      </c>
      <c r="D114" s="57" t="s">
        <v>11</v>
      </c>
      <c r="E114" s="57"/>
      <c r="F114" s="57"/>
      <c r="G114" s="57"/>
      <c r="H114" s="57"/>
      <c r="I114" s="57">
        <f t="shared" si="8"/>
        <v>0</v>
      </c>
      <c r="J114" s="22">
        <f t="shared" si="4"/>
        <v>142</v>
      </c>
      <c r="K114" s="57"/>
      <c r="L114" s="57"/>
      <c r="M114" s="57"/>
      <c r="N114" s="57"/>
      <c r="O114" s="58"/>
      <c r="P114" s="15"/>
    </row>
    <row r="115" spans="1:16" s="16" customFormat="1" ht="18.75" customHeight="1" thickBot="1">
      <c r="A115" s="62" t="s">
        <v>169</v>
      </c>
      <c r="B115" s="83" t="s">
        <v>170</v>
      </c>
      <c r="C115" s="26">
        <v>29</v>
      </c>
      <c r="D115" s="23" t="s">
        <v>8</v>
      </c>
      <c r="E115" s="23">
        <v>44</v>
      </c>
      <c r="F115" s="22">
        <v>70</v>
      </c>
      <c r="G115" s="22">
        <v>70</v>
      </c>
      <c r="H115" s="22">
        <v>100</v>
      </c>
      <c r="I115" s="22">
        <f t="shared" si="8"/>
        <v>284</v>
      </c>
      <c r="J115" s="22">
        <f t="shared" si="4"/>
        <v>6</v>
      </c>
      <c r="K115" s="22">
        <f>SUM(I115:I118)</f>
        <v>796</v>
      </c>
      <c r="L115" s="22">
        <v>50</v>
      </c>
      <c r="M115" s="22"/>
      <c r="N115" s="22">
        <f>SUM(K115+L115-M115)</f>
        <v>846</v>
      </c>
      <c r="O115" s="39">
        <f>RANK(N115,$N$3:$N$163)</f>
        <v>10</v>
      </c>
      <c r="P115" s="15"/>
    </row>
    <row r="116" spans="1:16" s="16" customFormat="1" ht="18.75" customHeight="1" thickBot="1">
      <c r="A116" s="82" t="s">
        <v>171</v>
      </c>
      <c r="B116" s="49" t="s">
        <v>172</v>
      </c>
      <c r="C116" s="50">
        <v>29</v>
      </c>
      <c r="D116" s="51" t="s">
        <v>9</v>
      </c>
      <c r="E116" s="51">
        <v>56</v>
      </c>
      <c r="F116" s="51">
        <v>20</v>
      </c>
      <c r="G116" s="51">
        <v>60</v>
      </c>
      <c r="H116" s="51">
        <v>20</v>
      </c>
      <c r="I116" s="51">
        <f t="shared" si="8"/>
        <v>156</v>
      </c>
      <c r="J116" s="22">
        <f t="shared" si="4"/>
        <v>100</v>
      </c>
      <c r="K116" s="51"/>
      <c r="L116" s="51"/>
      <c r="M116" s="51"/>
      <c r="N116" s="51"/>
      <c r="O116" s="52"/>
      <c r="P116" s="15"/>
    </row>
    <row r="117" spans="1:16" s="16" customFormat="1" ht="18.75" customHeight="1" thickBot="1">
      <c r="A117" s="107"/>
      <c r="B117" s="84" t="s">
        <v>173</v>
      </c>
      <c r="C117" s="20">
        <v>29</v>
      </c>
      <c r="D117" s="12" t="s">
        <v>10</v>
      </c>
      <c r="E117" s="12">
        <v>48</v>
      </c>
      <c r="F117" s="11">
        <v>40</v>
      </c>
      <c r="G117" s="11">
        <v>50</v>
      </c>
      <c r="H117" s="11">
        <v>20</v>
      </c>
      <c r="I117" s="11">
        <f t="shared" si="8"/>
        <v>158</v>
      </c>
      <c r="J117" s="22">
        <f t="shared" si="4"/>
        <v>96</v>
      </c>
      <c r="K117" s="11"/>
      <c r="L117" s="11"/>
      <c r="M117" s="11"/>
      <c r="N117" s="11"/>
      <c r="O117" s="25"/>
      <c r="P117" s="15"/>
    </row>
    <row r="118" spans="1:16" s="16" customFormat="1" ht="18.75" customHeight="1" thickBot="1">
      <c r="A118" s="119"/>
      <c r="B118" s="103" t="s">
        <v>174</v>
      </c>
      <c r="C118" s="53">
        <v>29</v>
      </c>
      <c r="D118" s="54" t="s">
        <v>11</v>
      </c>
      <c r="E118" s="54">
        <v>48</v>
      </c>
      <c r="F118" s="54">
        <v>20</v>
      </c>
      <c r="G118" s="54">
        <v>70</v>
      </c>
      <c r="H118" s="54">
        <v>60</v>
      </c>
      <c r="I118" s="54">
        <f t="shared" si="8"/>
        <v>198</v>
      </c>
      <c r="J118" s="22">
        <f t="shared" si="4"/>
        <v>52</v>
      </c>
      <c r="K118" s="54"/>
      <c r="L118" s="54"/>
      <c r="M118" s="54"/>
      <c r="N118" s="54"/>
      <c r="O118" s="55"/>
      <c r="P118" s="15"/>
    </row>
    <row r="119" spans="1:16" s="16" customFormat="1" ht="18.75" customHeight="1" thickBot="1">
      <c r="A119" s="62" t="s">
        <v>26</v>
      </c>
      <c r="B119" s="83" t="s">
        <v>175</v>
      </c>
      <c r="C119" s="109">
        <v>30</v>
      </c>
      <c r="D119" s="23" t="s">
        <v>8</v>
      </c>
      <c r="E119" s="23">
        <v>44</v>
      </c>
      <c r="F119" s="22">
        <v>50</v>
      </c>
      <c r="G119" s="22">
        <v>40</v>
      </c>
      <c r="H119" s="22">
        <v>60</v>
      </c>
      <c r="I119" s="22">
        <f t="shared" si="8"/>
        <v>194</v>
      </c>
      <c r="J119" s="22">
        <f t="shared" si="4"/>
        <v>57</v>
      </c>
      <c r="K119" s="22">
        <f>SUM(I119:I122)</f>
        <v>698</v>
      </c>
      <c r="L119" s="22">
        <v>30</v>
      </c>
      <c r="M119" s="22"/>
      <c r="N119" s="22">
        <f t="shared" ref="N119" si="11">SUM(K119+L119-M119)</f>
        <v>728</v>
      </c>
      <c r="O119" s="39">
        <f>RANK(N119,$N$3:$N$163)</f>
        <v>20</v>
      </c>
      <c r="P119" s="15"/>
    </row>
    <row r="120" spans="1:16" s="16" customFormat="1" ht="18.75" customHeight="1" thickBot="1">
      <c r="A120" s="82" t="s">
        <v>77</v>
      </c>
      <c r="B120" s="49" t="s">
        <v>176</v>
      </c>
      <c r="C120" s="112">
        <v>30</v>
      </c>
      <c r="D120" s="51" t="s">
        <v>9</v>
      </c>
      <c r="E120" s="51">
        <v>48</v>
      </c>
      <c r="F120" s="51">
        <v>30</v>
      </c>
      <c r="G120" s="51">
        <v>70</v>
      </c>
      <c r="H120" s="51">
        <v>0</v>
      </c>
      <c r="I120" s="51">
        <f t="shared" si="8"/>
        <v>148</v>
      </c>
      <c r="J120" s="22">
        <f t="shared" si="4"/>
        <v>108</v>
      </c>
      <c r="K120" s="51"/>
      <c r="L120" s="51"/>
      <c r="M120" s="51"/>
      <c r="N120" s="51"/>
      <c r="O120" s="52"/>
      <c r="P120" s="15"/>
    </row>
    <row r="121" spans="1:16" s="16" customFormat="1" ht="18.75" customHeight="1" thickBot="1">
      <c r="A121" s="107"/>
      <c r="B121" s="84" t="s">
        <v>177</v>
      </c>
      <c r="C121" s="106">
        <v>30</v>
      </c>
      <c r="D121" s="12" t="s">
        <v>10</v>
      </c>
      <c r="E121" s="12">
        <v>44</v>
      </c>
      <c r="F121" s="11">
        <v>50</v>
      </c>
      <c r="G121" s="11">
        <v>60</v>
      </c>
      <c r="H121" s="11">
        <v>20</v>
      </c>
      <c r="I121" s="11">
        <f t="shared" si="8"/>
        <v>174</v>
      </c>
      <c r="J121" s="22">
        <f t="shared" si="4"/>
        <v>77</v>
      </c>
      <c r="K121" s="11"/>
      <c r="L121" s="11"/>
      <c r="M121" s="11"/>
      <c r="N121" s="11"/>
      <c r="O121" s="25"/>
      <c r="P121" s="15"/>
    </row>
    <row r="122" spans="1:16" s="16" customFormat="1" ht="18.75" customHeight="1" thickBot="1">
      <c r="A122" s="76"/>
      <c r="B122" s="61" t="s">
        <v>81</v>
      </c>
      <c r="C122" s="116">
        <v>30</v>
      </c>
      <c r="D122" s="57" t="s">
        <v>11</v>
      </c>
      <c r="E122" s="57">
        <v>52</v>
      </c>
      <c r="F122" s="57">
        <v>50</v>
      </c>
      <c r="G122" s="57">
        <v>60</v>
      </c>
      <c r="H122" s="57">
        <v>20</v>
      </c>
      <c r="I122" s="57">
        <f t="shared" si="8"/>
        <v>182</v>
      </c>
      <c r="J122" s="22">
        <f t="shared" si="4"/>
        <v>71</v>
      </c>
      <c r="K122" s="57"/>
      <c r="L122" s="57"/>
      <c r="M122" s="57"/>
      <c r="N122" s="57"/>
      <c r="O122" s="58"/>
      <c r="P122" s="15"/>
    </row>
    <row r="123" spans="1:16" s="16" customFormat="1" ht="18.75" customHeight="1" thickBot="1">
      <c r="A123" s="62" t="s">
        <v>178</v>
      </c>
      <c r="B123" s="129" t="s">
        <v>233</v>
      </c>
      <c r="C123" s="109">
        <v>31</v>
      </c>
      <c r="D123" s="23" t="s">
        <v>8</v>
      </c>
      <c r="E123" s="23">
        <v>28</v>
      </c>
      <c r="F123" s="22">
        <v>20</v>
      </c>
      <c r="G123" s="22">
        <v>40</v>
      </c>
      <c r="H123" s="22">
        <v>40</v>
      </c>
      <c r="I123" s="22">
        <f t="shared" si="8"/>
        <v>128</v>
      </c>
      <c r="J123" s="22">
        <f t="shared" si="4"/>
        <v>122</v>
      </c>
      <c r="K123" s="22">
        <f>SUM(I123:I126)</f>
        <v>520</v>
      </c>
      <c r="L123" s="22">
        <v>50</v>
      </c>
      <c r="M123" s="22"/>
      <c r="N123" s="22">
        <f t="shared" ref="N123" si="12">SUM(K123+L123-M123)</f>
        <v>570</v>
      </c>
      <c r="O123" s="39">
        <f>RANK(N123,$N$3:$N$163)</f>
        <v>31</v>
      </c>
      <c r="P123" s="15"/>
    </row>
    <row r="124" spans="1:16" s="16" customFormat="1" ht="18.75" customHeight="1" thickBot="1">
      <c r="A124" s="72" t="s">
        <v>179</v>
      </c>
      <c r="B124" s="49" t="s">
        <v>180</v>
      </c>
      <c r="C124" s="112">
        <v>31</v>
      </c>
      <c r="D124" s="51" t="s">
        <v>9</v>
      </c>
      <c r="E124" s="51">
        <v>48</v>
      </c>
      <c r="F124" s="51">
        <v>40</v>
      </c>
      <c r="G124" s="51">
        <v>40</v>
      </c>
      <c r="H124" s="51">
        <v>0</v>
      </c>
      <c r="I124" s="51">
        <f t="shared" si="8"/>
        <v>128</v>
      </c>
      <c r="J124" s="22">
        <f t="shared" si="4"/>
        <v>122</v>
      </c>
      <c r="K124" s="51"/>
      <c r="L124" s="51"/>
      <c r="M124" s="51"/>
      <c r="N124" s="51"/>
      <c r="O124" s="52"/>
      <c r="P124" s="15"/>
    </row>
    <row r="125" spans="1:16" s="16" customFormat="1" ht="18.75" customHeight="1" thickBot="1">
      <c r="A125" s="73"/>
      <c r="B125" s="122" t="s">
        <v>234</v>
      </c>
      <c r="C125" s="106">
        <v>31</v>
      </c>
      <c r="D125" s="12" t="s">
        <v>10</v>
      </c>
      <c r="E125" s="12">
        <v>40</v>
      </c>
      <c r="F125" s="11">
        <v>30</v>
      </c>
      <c r="G125" s="11">
        <v>10</v>
      </c>
      <c r="H125" s="11">
        <v>40</v>
      </c>
      <c r="I125" s="11">
        <f t="shared" si="8"/>
        <v>120</v>
      </c>
      <c r="J125" s="22">
        <f t="shared" si="4"/>
        <v>130</v>
      </c>
      <c r="K125" s="11"/>
      <c r="L125" s="11"/>
      <c r="M125" s="11"/>
      <c r="N125" s="11"/>
      <c r="O125" s="25"/>
      <c r="P125" s="15"/>
    </row>
    <row r="126" spans="1:16" s="16" customFormat="1" ht="18.75" customHeight="1" thickBot="1">
      <c r="A126" s="121"/>
      <c r="B126" s="103" t="s">
        <v>181</v>
      </c>
      <c r="C126" s="116">
        <v>31</v>
      </c>
      <c r="D126" s="57" t="s">
        <v>11</v>
      </c>
      <c r="E126" s="57">
        <v>44</v>
      </c>
      <c r="F126" s="57">
        <v>30</v>
      </c>
      <c r="G126" s="57">
        <v>70</v>
      </c>
      <c r="H126" s="57">
        <v>0</v>
      </c>
      <c r="I126" s="57">
        <f t="shared" si="8"/>
        <v>144</v>
      </c>
      <c r="J126" s="22">
        <f t="shared" si="4"/>
        <v>109</v>
      </c>
      <c r="K126" s="57"/>
      <c r="L126" s="57"/>
      <c r="M126" s="57"/>
      <c r="N126" s="57"/>
      <c r="O126" s="58"/>
      <c r="P126" s="15"/>
    </row>
    <row r="127" spans="1:16" s="16" customFormat="1" ht="18.75" customHeight="1" thickBot="1">
      <c r="A127" s="62" t="s">
        <v>47</v>
      </c>
      <c r="B127" s="83" t="s">
        <v>184</v>
      </c>
      <c r="C127" s="106">
        <v>32</v>
      </c>
      <c r="D127" s="23" t="s">
        <v>8</v>
      </c>
      <c r="E127" s="23">
        <v>48</v>
      </c>
      <c r="F127" s="22">
        <v>40</v>
      </c>
      <c r="G127" s="22">
        <v>70</v>
      </c>
      <c r="H127" s="22">
        <v>40</v>
      </c>
      <c r="I127" s="22">
        <f t="shared" si="8"/>
        <v>198</v>
      </c>
      <c r="J127" s="22">
        <f t="shared" si="4"/>
        <v>52</v>
      </c>
      <c r="K127" s="22">
        <f>SUM(I127:I130)</f>
        <v>844</v>
      </c>
      <c r="L127" s="22">
        <v>30</v>
      </c>
      <c r="M127" s="22"/>
      <c r="N127" s="22">
        <f t="shared" ref="N127" si="13">SUM(K127+L127-M127)</f>
        <v>874</v>
      </c>
      <c r="O127" s="39">
        <f>RANK(N127,$N$3:$N$163)</f>
        <v>8</v>
      </c>
      <c r="P127" s="15"/>
    </row>
    <row r="128" spans="1:16" s="16" customFormat="1" ht="18.75" customHeight="1" thickBot="1">
      <c r="A128" s="66" t="s">
        <v>78</v>
      </c>
      <c r="B128" s="49" t="s">
        <v>183</v>
      </c>
      <c r="C128" s="112">
        <v>32</v>
      </c>
      <c r="D128" s="51" t="s">
        <v>9</v>
      </c>
      <c r="E128" s="51">
        <v>52</v>
      </c>
      <c r="F128" s="51">
        <v>40</v>
      </c>
      <c r="G128" s="51">
        <v>70</v>
      </c>
      <c r="H128" s="51">
        <v>100</v>
      </c>
      <c r="I128" s="51">
        <f t="shared" si="8"/>
        <v>262</v>
      </c>
      <c r="J128" s="22">
        <f t="shared" si="4"/>
        <v>12</v>
      </c>
      <c r="K128" s="51"/>
      <c r="L128" s="51"/>
      <c r="M128" s="51"/>
      <c r="N128" s="51"/>
      <c r="O128" s="52"/>
      <c r="P128" s="15"/>
    </row>
    <row r="129" spans="1:16" s="16" customFormat="1" ht="18.75" customHeight="1" thickBot="1">
      <c r="A129" s="67"/>
      <c r="B129" s="84" t="s">
        <v>54</v>
      </c>
      <c r="C129" s="106">
        <v>32</v>
      </c>
      <c r="D129" s="12" t="s">
        <v>10</v>
      </c>
      <c r="E129" s="12">
        <v>40</v>
      </c>
      <c r="F129" s="11">
        <v>60</v>
      </c>
      <c r="G129" s="11">
        <v>100</v>
      </c>
      <c r="H129" s="11">
        <v>20</v>
      </c>
      <c r="I129" s="11">
        <f t="shared" si="8"/>
        <v>220</v>
      </c>
      <c r="J129" s="22">
        <f t="shared" si="4"/>
        <v>29</v>
      </c>
      <c r="K129" s="11"/>
      <c r="L129" s="11"/>
      <c r="M129" s="11"/>
      <c r="N129" s="11"/>
      <c r="O129" s="25"/>
      <c r="P129" s="15"/>
    </row>
    <row r="130" spans="1:16" s="16" customFormat="1" ht="18.75" customHeight="1" thickBot="1">
      <c r="A130" s="120"/>
      <c r="B130" s="61" t="s">
        <v>182</v>
      </c>
      <c r="C130" s="113">
        <v>32</v>
      </c>
      <c r="D130" s="54" t="s">
        <v>11</v>
      </c>
      <c r="E130" s="54">
        <v>44</v>
      </c>
      <c r="F130" s="54">
        <v>40</v>
      </c>
      <c r="G130" s="54">
        <v>60</v>
      </c>
      <c r="H130" s="54">
        <v>20</v>
      </c>
      <c r="I130" s="54">
        <f t="shared" si="8"/>
        <v>164</v>
      </c>
      <c r="J130" s="22">
        <f t="shared" si="4"/>
        <v>88</v>
      </c>
      <c r="K130" s="54"/>
      <c r="L130" s="54"/>
      <c r="M130" s="54"/>
      <c r="N130" s="54"/>
      <c r="O130" s="55"/>
      <c r="P130" s="15"/>
    </row>
    <row r="131" spans="1:16" s="16" customFormat="1" ht="18.75" customHeight="1" thickBot="1">
      <c r="A131" s="62" t="s">
        <v>185</v>
      </c>
      <c r="B131" s="83" t="s">
        <v>186</v>
      </c>
      <c r="C131" s="109">
        <v>33</v>
      </c>
      <c r="D131" s="23" t="s">
        <v>8</v>
      </c>
      <c r="E131" s="23">
        <v>60</v>
      </c>
      <c r="F131" s="22">
        <v>60</v>
      </c>
      <c r="G131" s="22">
        <v>70</v>
      </c>
      <c r="H131" s="22">
        <v>80</v>
      </c>
      <c r="I131" s="22">
        <f t="shared" ref="I131:I134" si="14">SUM(E131:H131)</f>
        <v>270</v>
      </c>
      <c r="J131" s="22">
        <f t="shared" si="4"/>
        <v>8</v>
      </c>
      <c r="K131" s="22">
        <f>SUM(I131:I134)</f>
        <v>994</v>
      </c>
      <c r="L131" s="22">
        <v>50</v>
      </c>
      <c r="M131" s="22"/>
      <c r="N131" s="22">
        <f t="shared" ref="N131" si="15">SUM(K131+L131-M131)</f>
        <v>1044</v>
      </c>
      <c r="O131" s="39">
        <f>RANK(N131,$N$3:$N$163)</f>
        <v>2</v>
      </c>
      <c r="P131" s="15"/>
    </row>
    <row r="132" spans="1:16" s="16" customFormat="1" ht="18.75" customHeight="1" thickBot="1">
      <c r="A132" s="72" t="s">
        <v>187</v>
      </c>
      <c r="B132" s="49" t="s">
        <v>188</v>
      </c>
      <c r="C132" s="112">
        <v>33</v>
      </c>
      <c r="D132" s="51" t="s">
        <v>9</v>
      </c>
      <c r="E132" s="51">
        <v>48</v>
      </c>
      <c r="F132" s="51">
        <v>70</v>
      </c>
      <c r="G132" s="51">
        <v>100</v>
      </c>
      <c r="H132" s="51">
        <v>100</v>
      </c>
      <c r="I132" s="51">
        <f t="shared" si="14"/>
        <v>318</v>
      </c>
      <c r="J132" s="22">
        <f t="shared" ref="J132:J166" si="16">RANK(I132,$I$3:$I$166)</f>
        <v>1</v>
      </c>
      <c r="K132" s="51"/>
      <c r="L132" s="51"/>
      <c r="M132" s="51"/>
      <c r="N132" s="51"/>
      <c r="O132" s="52"/>
      <c r="P132" s="15"/>
    </row>
    <row r="133" spans="1:16" s="16" customFormat="1" ht="18.75" customHeight="1" thickBot="1">
      <c r="A133" s="73" t="s">
        <v>189</v>
      </c>
      <c r="B133" s="84" t="s">
        <v>190</v>
      </c>
      <c r="C133" s="106">
        <v>33</v>
      </c>
      <c r="D133" s="12" t="s">
        <v>10</v>
      </c>
      <c r="E133" s="12">
        <v>60</v>
      </c>
      <c r="F133" s="11">
        <v>50</v>
      </c>
      <c r="G133" s="11">
        <v>70</v>
      </c>
      <c r="H133" s="11">
        <v>40</v>
      </c>
      <c r="I133" s="11">
        <f t="shared" si="14"/>
        <v>220</v>
      </c>
      <c r="J133" s="22">
        <f t="shared" si="16"/>
        <v>29</v>
      </c>
      <c r="K133" s="11"/>
      <c r="L133" s="11"/>
      <c r="M133" s="11"/>
      <c r="N133" s="11"/>
      <c r="O133" s="25"/>
      <c r="P133" s="15"/>
    </row>
    <row r="134" spans="1:16" s="16" customFormat="1" ht="18.75" customHeight="1" thickBot="1">
      <c r="A134" s="63"/>
      <c r="B134" s="61" t="s">
        <v>191</v>
      </c>
      <c r="C134" s="116">
        <v>33</v>
      </c>
      <c r="D134" s="57" t="s">
        <v>11</v>
      </c>
      <c r="E134" s="57">
        <v>56</v>
      </c>
      <c r="F134" s="57">
        <v>40</v>
      </c>
      <c r="G134" s="57">
        <v>50</v>
      </c>
      <c r="H134" s="57">
        <v>40</v>
      </c>
      <c r="I134" s="57">
        <f t="shared" si="14"/>
        <v>186</v>
      </c>
      <c r="J134" s="22">
        <f t="shared" si="16"/>
        <v>65</v>
      </c>
      <c r="K134" s="57"/>
      <c r="L134" s="57"/>
      <c r="M134" s="57"/>
      <c r="N134" s="57"/>
      <c r="O134" s="58"/>
      <c r="P134" s="15"/>
    </row>
    <row r="135" spans="1:16" s="16" customFormat="1" ht="18.75" customHeight="1" thickBot="1">
      <c r="A135" s="62" t="s">
        <v>27</v>
      </c>
      <c r="B135" s="83" t="s">
        <v>195</v>
      </c>
      <c r="C135" s="109">
        <v>34</v>
      </c>
      <c r="D135" s="23" t="s">
        <v>8</v>
      </c>
      <c r="E135" s="23">
        <v>40</v>
      </c>
      <c r="F135" s="22">
        <v>30</v>
      </c>
      <c r="G135" s="22">
        <v>50</v>
      </c>
      <c r="H135" s="22">
        <v>60</v>
      </c>
      <c r="I135" s="22">
        <f t="shared" ref="I135:I142" si="17">SUM(E135:H135)</f>
        <v>180</v>
      </c>
      <c r="J135" s="22">
        <f t="shared" si="16"/>
        <v>76</v>
      </c>
      <c r="K135" s="22">
        <f>SUM(I135:I138)</f>
        <v>562</v>
      </c>
      <c r="L135" s="22">
        <v>40</v>
      </c>
      <c r="M135" s="22"/>
      <c r="N135" s="22">
        <f t="shared" ref="N135" si="18">SUM(K135+L135-M135)</f>
        <v>602</v>
      </c>
      <c r="O135" s="39">
        <f>RANK(N135,$N$3:$N$163)</f>
        <v>28</v>
      </c>
      <c r="P135" s="15"/>
    </row>
    <row r="136" spans="1:16" s="16" customFormat="1" ht="18.75" customHeight="1" thickBot="1">
      <c r="A136" s="72" t="s">
        <v>40</v>
      </c>
      <c r="B136" s="49" t="s">
        <v>196</v>
      </c>
      <c r="C136" s="112">
        <v>34</v>
      </c>
      <c r="D136" s="51" t="s">
        <v>9</v>
      </c>
      <c r="E136" s="51">
        <v>44</v>
      </c>
      <c r="F136" s="51">
        <v>30</v>
      </c>
      <c r="G136" s="51">
        <v>50</v>
      </c>
      <c r="H136" s="51">
        <v>40</v>
      </c>
      <c r="I136" s="51">
        <f t="shared" si="17"/>
        <v>164</v>
      </c>
      <c r="J136" s="22">
        <f t="shared" si="16"/>
        <v>88</v>
      </c>
      <c r="K136" s="51"/>
      <c r="L136" s="51"/>
      <c r="M136" s="51"/>
      <c r="N136" s="51"/>
      <c r="O136" s="52"/>
      <c r="P136" s="15"/>
    </row>
    <row r="137" spans="1:16" s="16" customFormat="1" ht="18.75" customHeight="1" thickBot="1">
      <c r="A137" s="73"/>
      <c r="B137" s="122" t="s">
        <v>235</v>
      </c>
      <c r="C137" s="106">
        <v>34</v>
      </c>
      <c r="D137" s="12" t="s">
        <v>10</v>
      </c>
      <c r="E137" s="12">
        <v>48</v>
      </c>
      <c r="F137" s="11">
        <v>20</v>
      </c>
      <c r="G137" s="11">
        <v>50</v>
      </c>
      <c r="H137" s="11">
        <v>100</v>
      </c>
      <c r="I137" s="11">
        <f t="shared" si="17"/>
        <v>218</v>
      </c>
      <c r="J137" s="22">
        <f t="shared" si="16"/>
        <v>34</v>
      </c>
      <c r="K137" s="11"/>
      <c r="L137" s="11"/>
      <c r="M137" s="11"/>
      <c r="N137" s="11"/>
      <c r="O137" s="25"/>
      <c r="P137" s="15"/>
    </row>
    <row r="138" spans="1:16" s="16" customFormat="1" ht="18.75" customHeight="1" thickBot="1">
      <c r="A138" s="72"/>
      <c r="B138" s="61"/>
      <c r="C138" s="116">
        <v>34</v>
      </c>
      <c r="D138" s="57" t="s">
        <v>11</v>
      </c>
      <c r="E138" s="57"/>
      <c r="F138" s="57"/>
      <c r="G138" s="57"/>
      <c r="H138" s="57"/>
      <c r="I138" s="57">
        <f t="shared" si="17"/>
        <v>0</v>
      </c>
      <c r="J138" s="22">
        <f t="shared" si="16"/>
        <v>142</v>
      </c>
      <c r="K138" s="57"/>
      <c r="L138" s="57"/>
      <c r="M138" s="57"/>
      <c r="N138" s="57"/>
      <c r="O138" s="58"/>
      <c r="P138" s="15"/>
    </row>
    <row r="139" spans="1:16" s="16" customFormat="1" ht="18.75" customHeight="1" thickBot="1">
      <c r="A139" s="62" t="s">
        <v>48</v>
      </c>
      <c r="B139" s="83" t="s">
        <v>193</v>
      </c>
      <c r="C139" s="109">
        <v>35</v>
      </c>
      <c r="D139" s="23" t="s">
        <v>8</v>
      </c>
      <c r="E139" s="23">
        <v>44</v>
      </c>
      <c r="F139" s="22">
        <v>40</v>
      </c>
      <c r="G139" s="22">
        <v>70</v>
      </c>
      <c r="H139" s="22">
        <v>20</v>
      </c>
      <c r="I139" s="22">
        <f t="shared" si="17"/>
        <v>174</v>
      </c>
      <c r="J139" s="22">
        <f t="shared" si="16"/>
        <v>77</v>
      </c>
      <c r="K139" s="22">
        <f>SUM(I139:I142)</f>
        <v>628</v>
      </c>
      <c r="L139" s="22">
        <v>50</v>
      </c>
      <c r="M139" s="22"/>
      <c r="N139" s="22">
        <f t="shared" ref="N139" si="19">SUM(K139+L139-M139)</f>
        <v>678</v>
      </c>
      <c r="O139" s="39">
        <f>RANK(N139,$N$3:$N$163)</f>
        <v>22</v>
      </c>
      <c r="P139" s="15"/>
    </row>
    <row r="140" spans="1:16" s="16" customFormat="1" ht="18.75" customHeight="1" thickBot="1">
      <c r="A140" s="72" t="s">
        <v>192</v>
      </c>
      <c r="B140" s="49" t="s">
        <v>194</v>
      </c>
      <c r="C140" s="112">
        <v>35</v>
      </c>
      <c r="D140" s="51" t="s">
        <v>9</v>
      </c>
      <c r="E140" s="51">
        <v>48</v>
      </c>
      <c r="F140" s="51">
        <v>50</v>
      </c>
      <c r="G140" s="51">
        <v>80</v>
      </c>
      <c r="H140" s="51">
        <v>40</v>
      </c>
      <c r="I140" s="51">
        <f t="shared" si="17"/>
        <v>218</v>
      </c>
      <c r="J140" s="22">
        <f t="shared" si="16"/>
        <v>34</v>
      </c>
      <c r="K140" s="51"/>
      <c r="L140" s="51"/>
      <c r="M140" s="51"/>
      <c r="N140" s="51"/>
      <c r="O140" s="52"/>
      <c r="P140" s="15"/>
    </row>
    <row r="141" spans="1:16" s="16" customFormat="1" ht="18.75" customHeight="1" thickBot="1">
      <c r="A141" s="73"/>
      <c r="B141" s="84" t="s">
        <v>60</v>
      </c>
      <c r="C141" s="106">
        <v>35</v>
      </c>
      <c r="D141" s="12" t="s">
        <v>10</v>
      </c>
      <c r="E141" s="12">
        <v>40</v>
      </c>
      <c r="F141" s="11">
        <v>10</v>
      </c>
      <c r="G141" s="11">
        <v>50</v>
      </c>
      <c r="H141" s="11">
        <v>40</v>
      </c>
      <c r="I141" s="11">
        <f t="shared" si="17"/>
        <v>140</v>
      </c>
      <c r="J141" s="22">
        <f t="shared" si="16"/>
        <v>111</v>
      </c>
      <c r="K141" s="11"/>
      <c r="L141" s="11"/>
      <c r="M141" s="11"/>
      <c r="N141" s="11"/>
      <c r="O141" s="25"/>
      <c r="P141" s="15"/>
    </row>
    <row r="142" spans="1:16" s="16" customFormat="1" ht="18.75" customHeight="1" thickBot="1">
      <c r="A142" s="63"/>
      <c r="B142" s="61" t="s">
        <v>61</v>
      </c>
      <c r="C142" s="116">
        <v>35</v>
      </c>
      <c r="D142" s="57" t="s">
        <v>11</v>
      </c>
      <c r="E142" s="57">
        <v>36</v>
      </c>
      <c r="F142" s="57">
        <v>20</v>
      </c>
      <c r="G142" s="57">
        <v>40</v>
      </c>
      <c r="H142" s="57">
        <v>0</v>
      </c>
      <c r="I142" s="57">
        <f t="shared" si="17"/>
        <v>96</v>
      </c>
      <c r="J142" s="22">
        <f t="shared" si="16"/>
        <v>136</v>
      </c>
      <c r="K142" s="57"/>
      <c r="L142" s="57"/>
      <c r="M142" s="57"/>
      <c r="N142" s="57"/>
      <c r="O142" s="58"/>
      <c r="P142" s="15"/>
    </row>
    <row r="143" spans="1:16" s="16" customFormat="1" ht="18.75" customHeight="1" thickBot="1">
      <c r="A143" s="62" t="s">
        <v>197</v>
      </c>
      <c r="B143" s="83" t="s">
        <v>198</v>
      </c>
      <c r="C143" s="109">
        <v>36</v>
      </c>
      <c r="D143" s="23" t="s">
        <v>8</v>
      </c>
      <c r="E143" s="23">
        <v>36</v>
      </c>
      <c r="F143" s="22">
        <v>40</v>
      </c>
      <c r="G143" s="22">
        <v>60</v>
      </c>
      <c r="H143" s="22">
        <v>60</v>
      </c>
      <c r="I143" s="22">
        <f t="shared" ref="I143:I146" si="20">SUM(E143:H143)</f>
        <v>196</v>
      </c>
      <c r="J143" s="22">
        <f t="shared" si="16"/>
        <v>54</v>
      </c>
      <c r="K143" s="22">
        <f>SUM(I143:I146)</f>
        <v>694</v>
      </c>
      <c r="L143" s="22">
        <v>50</v>
      </c>
      <c r="M143" s="22"/>
      <c r="N143" s="22">
        <f t="shared" ref="N143" si="21">SUM(K143+L143-M143)</f>
        <v>744</v>
      </c>
      <c r="O143" s="39">
        <f>RANK(N143,$N$3:$N$163)</f>
        <v>18</v>
      </c>
      <c r="P143" s="15"/>
    </row>
    <row r="144" spans="1:16" s="16" customFormat="1" ht="18.75" customHeight="1" thickBot="1">
      <c r="A144" s="72" t="s">
        <v>199</v>
      </c>
      <c r="B144" s="123" t="s">
        <v>236</v>
      </c>
      <c r="C144" s="112">
        <v>36</v>
      </c>
      <c r="D144" s="51" t="s">
        <v>9</v>
      </c>
      <c r="E144" s="51">
        <v>48</v>
      </c>
      <c r="F144" s="51">
        <v>50</v>
      </c>
      <c r="G144" s="51">
        <v>70</v>
      </c>
      <c r="H144" s="51">
        <v>20</v>
      </c>
      <c r="I144" s="51">
        <f t="shared" si="20"/>
        <v>188</v>
      </c>
      <c r="J144" s="22">
        <f t="shared" si="16"/>
        <v>61</v>
      </c>
      <c r="K144" s="51"/>
      <c r="L144" s="51"/>
      <c r="M144" s="51"/>
      <c r="N144" s="51"/>
      <c r="O144" s="52"/>
      <c r="P144" s="15"/>
    </row>
    <row r="145" spans="1:16" s="16" customFormat="1" ht="18.75" customHeight="1" thickBot="1">
      <c r="A145" s="73"/>
      <c r="B145" s="84" t="s">
        <v>200</v>
      </c>
      <c r="C145" s="106">
        <v>36</v>
      </c>
      <c r="D145" s="12" t="s">
        <v>10</v>
      </c>
      <c r="E145" s="12">
        <v>52</v>
      </c>
      <c r="F145" s="11">
        <v>20</v>
      </c>
      <c r="G145" s="11">
        <v>70</v>
      </c>
      <c r="H145" s="11">
        <v>40</v>
      </c>
      <c r="I145" s="11">
        <f t="shared" si="20"/>
        <v>182</v>
      </c>
      <c r="J145" s="22">
        <f t="shared" si="16"/>
        <v>71</v>
      </c>
      <c r="K145" s="11"/>
      <c r="L145" s="11"/>
      <c r="M145" s="11"/>
      <c r="N145" s="11"/>
      <c r="O145" s="25"/>
      <c r="P145" s="15"/>
    </row>
    <row r="146" spans="1:16" s="16" customFormat="1" ht="18.75" customHeight="1" thickBot="1">
      <c r="A146" s="72"/>
      <c r="B146" s="61" t="s">
        <v>201</v>
      </c>
      <c r="C146" s="116">
        <v>36</v>
      </c>
      <c r="D146" s="57" t="s">
        <v>11</v>
      </c>
      <c r="E146" s="57">
        <v>28</v>
      </c>
      <c r="F146" s="57">
        <v>10</v>
      </c>
      <c r="G146" s="57">
        <v>50</v>
      </c>
      <c r="H146" s="57">
        <v>40</v>
      </c>
      <c r="I146" s="57">
        <f t="shared" si="20"/>
        <v>128</v>
      </c>
      <c r="J146" s="22">
        <f t="shared" si="16"/>
        <v>122</v>
      </c>
      <c r="K146" s="57"/>
      <c r="L146" s="57"/>
      <c r="M146" s="57"/>
      <c r="N146" s="57"/>
      <c r="O146" s="58"/>
      <c r="P146" s="15"/>
    </row>
    <row r="147" spans="1:16" s="16" customFormat="1" ht="18.75" customHeight="1" thickBot="1">
      <c r="A147" s="62" t="s">
        <v>28</v>
      </c>
      <c r="B147" s="83" t="s">
        <v>202</v>
      </c>
      <c r="C147" s="109">
        <v>37</v>
      </c>
      <c r="D147" s="23" t="s">
        <v>8</v>
      </c>
      <c r="E147" s="23">
        <v>44</v>
      </c>
      <c r="F147" s="22">
        <v>40</v>
      </c>
      <c r="G147" s="22">
        <v>30</v>
      </c>
      <c r="H147" s="22">
        <v>20</v>
      </c>
      <c r="I147" s="22">
        <f t="shared" ref="I147:I154" si="22">SUM(E147:H147)</f>
        <v>134</v>
      </c>
      <c r="J147" s="22">
        <f t="shared" si="16"/>
        <v>117</v>
      </c>
      <c r="K147" s="22">
        <f>SUM(I147:I150)</f>
        <v>610</v>
      </c>
      <c r="L147" s="22">
        <v>50</v>
      </c>
      <c r="M147" s="22"/>
      <c r="N147" s="22">
        <f t="shared" ref="N147" si="23">SUM(K147+L147-M147)</f>
        <v>660</v>
      </c>
      <c r="O147" s="39">
        <f>RANK(N147,$N$3:$N$163)</f>
        <v>25</v>
      </c>
      <c r="P147" s="15"/>
    </row>
    <row r="148" spans="1:16" s="16" customFormat="1" ht="18.75" customHeight="1" thickBot="1">
      <c r="A148" s="82" t="s">
        <v>79</v>
      </c>
      <c r="B148" s="123" t="s">
        <v>237</v>
      </c>
      <c r="C148" s="112">
        <v>37</v>
      </c>
      <c r="D148" s="51" t="s">
        <v>9</v>
      </c>
      <c r="E148" s="51">
        <v>52</v>
      </c>
      <c r="F148" s="51">
        <v>40</v>
      </c>
      <c r="G148" s="51">
        <v>10</v>
      </c>
      <c r="H148" s="51">
        <v>20</v>
      </c>
      <c r="I148" s="51">
        <f t="shared" si="22"/>
        <v>122</v>
      </c>
      <c r="J148" s="22">
        <f t="shared" si="16"/>
        <v>129</v>
      </c>
      <c r="K148" s="51"/>
      <c r="L148" s="51"/>
      <c r="M148" s="51"/>
      <c r="N148" s="51"/>
      <c r="O148" s="52"/>
      <c r="P148" s="15"/>
    </row>
    <row r="149" spans="1:16" s="16" customFormat="1" ht="18.75" customHeight="1" thickBot="1">
      <c r="A149" s="107"/>
      <c r="B149" s="84" t="s">
        <v>55</v>
      </c>
      <c r="C149" s="106">
        <v>37</v>
      </c>
      <c r="D149" s="12" t="s">
        <v>10</v>
      </c>
      <c r="E149" s="12">
        <v>44</v>
      </c>
      <c r="F149" s="11">
        <v>70</v>
      </c>
      <c r="G149" s="11">
        <v>60</v>
      </c>
      <c r="H149" s="11">
        <v>40</v>
      </c>
      <c r="I149" s="11">
        <f t="shared" si="22"/>
        <v>214</v>
      </c>
      <c r="J149" s="22">
        <f t="shared" si="16"/>
        <v>39</v>
      </c>
      <c r="K149" s="11"/>
      <c r="L149" s="11"/>
      <c r="M149" s="11"/>
      <c r="N149" s="11"/>
      <c r="O149" s="25"/>
      <c r="P149" s="15"/>
    </row>
    <row r="150" spans="1:16" s="16" customFormat="1" ht="18.75" customHeight="1" thickBot="1">
      <c r="A150" s="63"/>
      <c r="B150" s="132" t="s">
        <v>240</v>
      </c>
      <c r="C150" s="116">
        <v>37</v>
      </c>
      <c r="D150" s="57" t="s">
        <v>11</v>
      </c>
      <c r="E150" s="57">
        <v>40</v>
      </c>
      <c r="F150" s="57">
        <v>40</v>
      </c>
      <c r="G150" s="57">
        <v>40</v>
      </c>
      <c r="H150" s="57">
        <v>20</v>
      </c>
      <c r="I150" s="57">
        <f t="shared" si="22"/>
        <v>140</v>
      </c>
      <c r="J150" s="22">
        <f t="shared" si="16"/>
        <v>111</v>
      </c>
      <c r="K150" s="57"/>
      <c r="L150" s="57"/>
      <c r="M150" s="57"/>
      <c r="N150" s="57"/>
      <c r="O150" s="58"/>
      <c r="P150" s="15"/>
    </row>
    <row r="151" spans="1:16" s="16" customFormat="1" ht="18.75" customHeight="1" thickBot="1">
      <c r="A151" s="62" t="s">
        <v>29</v>
      </c>
      <c r="B151" s="117" t="s">
        <v>204</v>
      </c>
      <c r="C151" s="109">
        <v>38</v>
      </c>
      <c r="D151" s="23" t="s">
        <v>8</v>
      </c>
      <c r="E151" s="23">
        <v>68</v>
      </c>
      <c r="F151" s="22">
        <v>60</v>
      </c>
      <c r="G151" s="22">
        <v>80</v>
      </c>
      <c r="H151" s="22">
        <v>60</v>
      </c>
      <c r="I151" s="22">
        <f t="shared" si="22"/>
        <v>268</v>
      </c>
      <c r="J151" s="22">
        <f t="shared" si="16"/>
        <v>9</v>
      </c>
      <c r="K151" s="22">
        <f>SUM(I151:I154)</f>
        <v>912</v>
      </c>
      <c r="L151" s="22">
        <v>40</v>
      </c>
      <c r="M151" s="22"/>
      <c r="N151" s="22">
        <f t="shared" ref="N151" si="24">SUM(K151+L151-M151)</f>
        <v>952</v>
      </c>
      <c r="O151" s="39">
        <f>RANK(N151,$N$3:$N$163)</f>
        <v>3</v>
      </c>
      <c r="P151" s="15"/>
    </row>
    <row r="152" spans="1:16" s="16" customFormat="1" ht="18.75" customHeight="1" thickBot="1">
      <c r="A152" s="82" t="s">
        <v>203</v>
      </c>
      <c r="B152" s="105" t="s">
        <v>30</v>
      </c>
      <c r="C152" s="112">
        <v>38</v>
      </c>
      <c r="D152" s="51" t="s">
        <v>9</v>
      </c>
      <c r="E152" s="51">
        <v>48</v>
      </c>
      <c r="F152" s="51">
        <v>60</v>
      </c>
      <c r="G152" s="51">
        <v>100</v>
      </c>
      <c r="H152" s="51">
        <v>80</v>
      </c>
      <c r="I152" s="51">
        <f t="shared" si="22"/>
        <v>288</v>
      </c>
      <c r="J152" s="22">
        <f t="shared" si="16"/>
        <v>4</v>
      </c>
      <c r="K152" s="51"/>
      <c r="L152" s="51"/>
      <c r="M152" s="51"/>
      <c r="N152" s="51"/>
      <c r="O152" s="52"/>
      <c r="P152" s="15"/>
    </row>
    <row r="153" spans="1:16" s="16" customFormat="1" ht="18.75" customHeight="1" thickBot="1">
      <c r="A153" s="107"/>
      <c r="B153" s="104" t="s">
        <v>205</v>
      </c>
      <c r="C153" s="106">
        <v>38</v>
      </c>
      <c r="D153" s="12" t="s">
        <v>10</v>
      </c>
      <c r="E153" s="12">
        <v>36</v>
      </c>
      <c r="F153" s="11">
        <v>70</v>
      </c>
      <c r="G153" s="11">
        <v>80</v>
      </c>
      <c r="H153" s="11">
        <v>0</v>
      </c>
      <c r="I153" s="11">
        <f t="shared" si="22"/>
        <v>186</v>
      </c>
      <c r="J153" s="22">
        <f t="shared" si="16"/>
        <v>65</v>
      </c>
      <c r="K153" s="11"/>
      <c r="L153" s="11"/>
      <c r="M153" s="11"/>
      <c r="N153" s="11"/>
      <c r="O153" s="25"/>
      <c r="P153" s="15"/>
    </row>
    <row r="154" spans="1:16" s="16" customFormat="1" ht="18.75" customHeight="1" thickBot="1">
      <c r="A154" s="76"/>
      <c r="B154" s="118" t="s">
        <v>206</v>
      </c>
      <c r="C154" s="116">
        <v>38</v>
      </c>
      <c r="D154" s="57" t="s">
        <v>11</v>
      </c>
      <c r="E154" s="57">
        <v>40</v>
      </c>
      <c r="F154" s="57">
        <v>60</v>
      </c>
      <c r="G154" s="57">
        <v>50</v>
      </c>
      <c r="H154" s="57">
        <v>20</v>
      </c>
      <c r="I154" s="57">
        <f t="shared" si="22"/>
        <v>170</v>
      </c>
      <c r="J154" s="22">
        <f t="shared" si="16"/>
        <v>83</v>
      </c>
      <c r="K154" s="57"/>
      <c r="L154" s="57"/>
      <c r="M154" s="57"/>
      <c r="N154" s="57"/>
      <c r="O154" s="58"/>
      <c r="P154" s="15"/>
    </row>
    <row r="155" spans="1:16" s="16" customFormat="1" ht="18.75" customHeight="1" thickBot="1">
      <c r="A155" s="62" t="s">
        <v>207</v>
      </c>
      <c r="B155" s="133" t="s">
        <v>238</v>
      </c>
      <c r="C155" s="109">
        <v>39</v>
      </c>
      <c r="D155" s="23" t="s">
        <v>8</v>
      </c>
      <c r="E155" s="23">
        <v>56</v>
      </c>
      <c r="F155" s="22">
        <v>50</v>
      </c>
      <c r="G155" s="22">
        <v>50</v>
      </c>
      <c r="H155" s="22">
        <v>60</v>
      </c>
      <c r="I155" s="22">
        <f t="shared" ref="I155:I162" si="25">SUM(E155:H155)</f>
        <v>216</v>
      </c>
      <c r="J155" s="22">
        <f t="shared" si="16"/>
        <v>37</v>
      </c>
      <c r="K155" s="22">
        <f>SUM(I155:I158)</f>
        <v>770</v>
      </c>
      <c r="L155" s="22">
        <v>50</v>
      </c>
      <c r="M155" s="22"/>
      <c r="N155" s="22">
        <f t="shared" ref="N155" si="26">SUM(K155+L155-M155)</f>
        <v>820</v>
      </c>
      <c r="O155" s="39">
        <f>RANK(N155,$N$3:$N$163)</f>
        <v>17</v>
      </c>
      <c r="P155" s="15"/>
    </row>
    <row r="156" spans="1:16" s="16" customFormat="1" ht="18.75" customHeight="1" thickBot="1">
      <c r="A156" s="82" t="s">
        <v>208</v>
      </c>
      <c r="B156" s="68" t="s">
        <v>209</v>
      </c>
      <c r="C156" s="112">
        <v>39</v>
      </c>
      <c r="D156" s="51" t="s">
        <v>9</v>
      </c>
      <c r="E156" s="51">
        <v>52</v>
      </c>
      <c r="F156" s="51">
        <v>50</v>
      </c>
      <c r="G156" s="51">
        <v>50</v>
      </c>
      <c r="H156" s="51">
        <v>40</v>
      </c>
      <c r="I156" s="51">
        <f t="shared" si="25"/>
        <v>192</v>
      </c>
      <c r="J156" s="22">
        <f t="shared" si="16"/>
        <v>58</v>
      </c>
      <c r="K156" s="51"/>
      <c r="L156" s="51"/>
      <c r="M156" s="51"/>
      <c r="N156" s="51"/>
      <c r="O156" s="52"/>
      <c r="P156" s="15"/>
    </row>
    <row r="157" spans="1:16" s="16" customFormat="1" ht="18.75" customHeight="1" thickBot="1">
      <c r="A157" s="69"/>
      <c r="B157" s="134" t="s">
        <v>239</v>
      </c>
      <c r="C157" s="106">
        <v>39</v>
      </c>
      <c r="D157" s="12" t="s">
        <v>10</v>
      </c>
      <c r="E157" s="12">
        <v>60</v>
      </c>
      <c r="F157" s="11">
        <v>40</v>
      </c>
      <c r="G157" s="11">
        <v>40</v>
      </c>
      <c r="H157" s="11">
        <v>20</v>
      </c>
      <c r="I157" s="11">
        <f t="shared" si="25"/>
        <v>160</v>
      </c>
      <c r="J157" s="22">
        <f t="shared" si="16"/>
        <v>95</v>
      </c>
      <c r="K157" s="11"/>
      <c r="L157" s="11"/>
      <c r="M157" s="11"/>
      <c r="N157" s="11"/>
      <c r="O157" s="25"/>
      <c r="P157" s="15"/>
    </row>
    <row r="158" spans="1:16" s="16" customFormat="1" ht="18.75" customHeight="1" thickBot="1">
      <c r="A158" s="63"/>
      <c r="B158" s="110" t="s">
        <v>210</v>
      </c>
      <c r="C158" s="116">
        <v>39</v>
      </c>
      <c r="D158" s="57" t="s">
        <v>11</v>
      </c>
      <c r="E158" s="57">
        <v>52</v>
      </c>
      <c r="F158" s="57">
        <v>50</v>
      </c>
      <c r="G158" s="57">
        <v>40</v>
      </c>
      <c r="H158" s="57">
        <v>60</v>
      </c>
      <c r="I158" s="57">
        <f t="shared" si="25"/>
        <v>202</v>
      </c>
      <c r="J158" s="22">
        <f t="shared" si="16"/>
        <v>47</v>
      </c>
      <c r="K158" s="57"/>
      <c r="L158" s="57"/>
      <c r="M158" s="57"/>
      <c r="N158" s="57"/>
      <c r="O158" s="58"/>
      <c r="P158" s="15"/>
    </row>
    <row r="159" spans="1:16" s="16" customFormat="1" ht="18.75" customHeight="1" thickBot="1">
      <c r="A159" s="62" t="s">
        <v>49</v>
      </c>
      <c r="B159" s="108" t="s">
        <v>211</v>
      </c>
      <c r="C159" s="109">
        <v>40</v>
      </c>
      <c r="D159" s="23" t="s">
        <v>8</v>
      </c>
      <c r="E159" s="23">
        <v>36</v>
      </c>
      <c r="F159" s="22">
        <v>60</v>
      </c>
      <c r="G159" s="22">
        <v>90</v>
      </c>
      <c r="H159" s="22">
        <v>80</v>
      </c>
      <c r="I159" s="22">
        <f t="shared" si="25"/>
        <v>266</v>
      </c>
      <c r="J159" s="22">
        <f t="shared" si="16"/>
        <v>10</v>
      </c>
      <c r="K159" s="22">
        <f>SUM(I159:I162)</f>
        <v>680</v>
      </c>
      <c r="L159" s="22">
        <v>50</v>
      </c>
      <c r="M159" s="22"/>
      <c r="N159" s="22">
        <f t="shared" ref="N159" si="27">SUM(K159+L159-M159)</f>
        <v>730</v>
      </c>
      <c r="O159" s="39">
        <f>RANK(N159,$N$3:$N$163)</f>
        <v>19</v>
      </c>
      <c r="P159" s="15"/>
    </row>
    <row r="160" spans="1:16" s="16" customFormat="1" ht="18.75" customHeight="1" thickBot="1">
      <c r="A160" s="82" t="s">
        <v>80</v>
      </c>
      <c r="B160" s="68"/>
      <c r="C160" s="112">
        <v>40</v>
      </c>
      <c r="D160" s="51" t="s">
        <v>9</v>
      </c>
      <c r="E160" s="51"/>
      <c r="F160" s="51"/>
      <c r="G160" s="51"/>
      <c r="H160" s="51"/>
      <c r="I160" s="51">
        <f t="shared" si="25"/>
        <v>0</v>
      </c>
      <c r="J160" s="22">
        <f t="shared" si="16"/>
        <v>142</v>
      </c>
      <c r="K160" s="51"/>
      <c r="L160" s="51"/>
      <c r="M160" s="51"/>
      <c r="N160" s="51"/>
      <c r="O160" s="52"/>
      <c r="P160" s="15"/>
    </row>
    <row r="161" spans="1:16" s="16" customFormat="1" ht="18.75" customHeight="1" thickBot="1">
      <c r="A161" s="69"/>
      <c r="B161" s="107" t="s">
        <v>62</v>
      </c>
      <c r="C161" s="106">
        <v>40</v>
      </c>
      <c r="D161" s="12" t="s">
        <v>10</v>
      </c>
      <c r="E161" s="12">
        <v>32</v>
      </c>
      <c r="F161" s="11">
        <v>60</v>
      </c>
      <c r="G161" s="11">
        <v>90</v>
      </c>
      <c r="H161" s="11">
        <v>0</v>
      </c>
      <c r="I161" s="11">
        <f t="shared" si="25"/>
        <v>182</v>
      </c>
      <c r="J161" s="22">
        <f t="shared" si="16"/>
        <v>71</v>
      </c>
      <c r="K161" s="11"/>
      <c r="L161" s="11"/>
      <c r="M161" s="11"/>
      <c r="N161" s="11"/>
      <c r="O161" s="25"/>
      <c r="P161" s="15"/>
    </row>
    <row r="162" spans="1:16" s="16" customFormat="1" ht="18.75" customHeight="1" thickBot="1">
      <c r="A162" s="63"/>
      <c r="B162" s="110" t="s">
        <v>63</v>
      </c>
      <c r="C162" s="116">
        <v>40</v>
      </c>
      <c r="D162" s="57" t="s">
        <v>11</v>
      </c>
      <c r="E162" s="57">
        <v>52</v>
      </c>
      <c r="F162" s="57">
        <v>50</v>
      </c>
      <c r="G162" s="57">
        <v>90</v>
      </c>
      <c r="H162" s="57">
        <v>40</v>
      </c>
      <c r="I162" s="57">
        <f t="shared" si="25"/>
        <v>232</v>
      </c>
      <c r="J162" s="22">
        <f t="shared" si="16"/>
        <v>16</v>
      </c>
      <c r="K162" s="57"/>
      <c r="L162" s="57"/>
      <c r="M162" s="57"/>
      <c r="N162" s="57"/>
      <c r="O162" s="58"/>
      <c r="P162" s="15"/>
    </row>
    <row r="163" spans="1:16" s="16" customFormat="1" ht="18.75" customHeight="1" thickBot="1">
      <c r="A163" s="62"/>
      <c r="B163" s="108"/>
      <c r="C163" s="109">
        <v>41</v>
      </c>
      <c r="D163" s="23" t="s">
        <v>8</v>
      </c>
      <c r="E163" s="23"/>
      <c r="F163" s="22"/>
      <c r="G163" s="22"/>
      <c r="H163" s="22"/>
      <c r="I163" s="22">
        <f t="shared" ref="I163:I166" si="28">SUM(E163:H163)</f>
        <v>0</v>
      </c>
      <c r="J163" s="22">
        <f t="shared" si="16"/>
        <v>142</v>
      </c>
      <c r="K163" s="22">
        <f>SUM(I163:I166)</f>
        <v>0</v>
      </c>
      <c r="L163" s="22"/>
      <c r="M163" s="22"/>
      <c r="N163" s="22">
        <f t="shared" ref="N163" si="29">SUM(K163+L163-M163)</f>
        <v>0</v>
      </c>
      <c r="O163" s="39">
        <f>RANK(N163,$N$3:$N$163)</f>
        <v>39</v>
      </c>
      <c r="P163" s="15"/>
    </row>
    <row r="164" spans="1:16" s="16" customFormat="1" ht="18.75" customHeight="1" thickBot="1">
      <c r="A164" s="82"/>
      <c r="B164" s="68"/>
      <c r="C164" s="112">
        <v>41</v>
      </c>
      <c r="D164" s="51" t="s">
        <v>9</v>
      </c>
      <c r="E164" s="51"/>
      <c r="F164" s="51"/>
      <c r="G164" s="51"/>
      <c r="H164" s="51"/>
      <c r="I164" s="51">
        <f t="shared" si="28"/>
        <v>0</v>
      </c>
      <c r="J164" s="22">
        <f t="shared" si="16"/>
        <v>142</v>
      </c>
      <c r="K164" s="51"/>
      <c r="L164" s="51"/>
      <c r="M164" s="51"/>
      <c r="N164" s="51"/>
      <c r="O164" s="52"/>
      <c r="P164" s="15"/>
    </row>
    <row r="165" spans="1:16" s="16" customFormat="1" ht="18.75" customHeight="1" thickBot="1">
      <c r="A165" s="69"/>
      <c r="B165" s="107"/>
      <c r="C165" s="106">
        <v>41</v>
      </c>
      <c r="D165" s="12" t="s">
        <v>10</v>
      </c>
      <c r="E165" s="12"/>
      <c r="F165" s="11"/>
      <c r="G165" s="11"/>
      <c r="H165" s="11"/>
      <c r="I165" s="11">
        <f t="shared" si="28"/>
        <v>0</v>
      </c>
      <c r="J165" s="22">
        <f t="shared" si="16"/>
        <v>142</v>
      </c>
      <c r="K165" s="11"/>
      <c r="L165" s="11"/>
      <c r="M165" s="11"/>
      <c r="N165" s="11"/>
      <c r="O165" s="25"/>
      <c r="P165" s="15"/>
    </row>
    <row r="166" spans="1:16" s="16" customFormat="1" ht="18.75" customHeight="1" thickBot="1">
      <c r="A166" s="63"/>
      <c r="B166" s="110"/>
      <c r="C166" s="116">
        <v>41</v>
      </c>
      <c r="D166" s="57" t="s">
        <v>11</v>
      </c>
      <c r="E166" s="57"/>
      <c r="F166" s="57"/>
      <c r="G166" s="57"/>
      <c r="H166" s="57"/>
      <c r="I166" s="57">
        <f t="shared" si="28"/>
        <v>0</v>
      </c>
      <c r="J166" s="22">
        <f t="shared" si="16"/>
        <v>142</v>
      </c>
      <c r="K166" s="57"/>
      <c r="L166" s="57"/>
      <c r="M166" s="57"/>
      <c r="N166" s="57"/>
      <c r="O166" s="58"/>
      <c r="P166" s="15"/>
    </row>
    <row r="167" spans="1:16" s="16" customFormat="1">
      <c r="A167" s="17"/>
      <c r="B167" s="17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s="16" customFormat="1">
      <c r="A168" s="17"/>
      <c r="B168" s="17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s="16" customFormat="1">
      <c r="A169" s="17"/>
      <c r="B169" s="17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s="16" customFormat="1">
      <c r="A170" s="17"/>
      <c r="B170" s="17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s="16" customFormat="1">
      <c r="A171" s="17"/>
      <c r="B171" s="17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s="16" customFormat="1">
      <c r="A172" s="17"/>
      <c r="B172" s="1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s="16" customFormat="1">
      <c r="A173" s="17"/>
      <c r="B173" s="1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s="16" customFormat="1">
      <c r="A174" s="17"/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s="16" customFormat="1">
      <c r="A175" s="17"/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s="16" customFormat="1">
      <c r="A176" s="17"/>
      <c r="B176" s="1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s="16" customFormat="1">
      <c r="A177" s="17"/>
      <c r="B177" s="1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s="16" customFormat="1">
      <c r="A178" s="17"/>
      <c r="B178" s="1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s="16" customFormat="1">
      <c r="A179" s="17"/>
      <c r="B179" s="1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s="16" customFormat="1">
      <c r="A180" s="17"/>
      <c r="B180" s="1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s="16" customFormat="1">
      <c r="A181" s="17"/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s="16" customFormat="1">
      <c r="A182" s="17"/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s="16" customFormat="1">
      <c r="A183" s="17"/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s="16" customFormat="1">
      <c r="A184" s="17"/>
      <c r="B184" s="1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s="16" customFormat="1">
      <c r="A185" s="17"/>
      <c r="B185" s="1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s="16" customFormat="1">
      <c r="A186" s="17"/>
      <c r="B186" s="1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s="16" customFormat="1">
      <c r="A187" s="17"/>
      <c r="B187" s="1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>
      <c r="A188" s="17"/>
      <c r="B188" s="1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s="16" customFormat="1">
      <c r="A189" s="17"/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s="16" customFormat="1">
      <c r="A190" s="17"/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s="16" customFormat="1">
      <c r="A191" s="17"/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s="16" customFormat="1">
      <c r="A192" s="17"/>
      <c r="B192" s="1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s="16" customFormat="1">
      <c r="A193" s="17"/>
      <c r="B193" s="1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s="16" customFormat="1">
      <c r="A194" s="17"/>
      <c r="B194" s="1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s="16" customFormat="1">
      <c r="A195" s="17"/>
      <c r="B195" s="1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s="16" customFormat="1">
      <c r="A196" s="17"/>
      <c r="B196" s="1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s="16" customFormat="1">
      <c r="A197" s="17"/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s="16" customFormat="1">
      <c r="A198" s="17"/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s="16" customFormat="1">
      <c r="A199" s="17"/>
      <c r="B199" s="1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s="16" customFormat="1">
      <c r="A200" s="17"/>
      <c r="B200" s="1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s="16" customFormat="1">
      <c r="A201" s="17"/>
      <c r="B201" s="1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s="16" customFormat="1">
      <c r="A202" s="17"/>
      <c r="B202" s="1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s="16" customFormat="1">
      <c r="A203" s="17"/>
      <c r="B203" s="1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s="16" customFormat="1">
      <c r="A204" s="17"/>
      <c r="B204" s="1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s="16" customFormat="1">
      <c r="A205" s="17"/>
      <c r="B205" s="1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s="16" customFormat="1">
      <c r="A206" s="17"/>
      <c r="B206" s="1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s="16" customFormat="1">
      <c r="A207" s="17"/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s="16" customFormat="1">
      <c r="A208" s="17"/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s="16" customFormat="1">
      <c r="A209" s="17"/>
      <c r="B209" s="1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s="16" customFormat="1">
      <c r="A210" s="17"/>
      <c r="B210" s="1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s="16" customFormat="1">
      <c r="A211" s="17"/>
      <c r="B211" s="1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s="16" customFormat="1">
      <c r="A212" s="17"/>
      <c r="B212" s="1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s="16" customFormat="1">
      <c r="A213" s="17"/>
      <c r="B213" s="1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s="16" customFormat="1">
      <c r="A214" s="17"/>
      <c r="B214" s="1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s="16" customFormat="1">
      <c r="A215" s="17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s="16" customFormat="1">
      <c r="A216" s="17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s="16" customFormat="1">
      <c r="A217" s="17"/>
      <c r="B217" s="1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s="16" customFormat="1">
      <c r="A218" s="17"/>
      <c r="B218" s="1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s="16" customFormat="1">
      <c r="A219" s="17"/>
      <c r="B219" s="1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s="16" customFormat="1">
      <c r="A220" s="17"/>
      <c r="B220" s="1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s="16" customFormat="1">
      <c r="A221" s="17"/>
      <c r="B221" s="1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s="16" customFormat="1">
      <c r="A222" s="17"/>
      <c r="B222" s="1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s="16" customFormat="1">
      <c r="A223" s="17"/>
      <c r="B223" s="1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s="16" customFormat="1">
      <c r="A224" s="17"/>
      <c r="B224" s="1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s="16" customFormat="1">
      <c r="A225" s="17"/>
      <c r="B225" s="1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s="16" customFormat="1">
      <c r="A226" s="17"/>
      <c r="B226" s="1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s="16" customFormat="1">
      <c r="A227" s="17"/>
      <c r="B227" s="1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s="16" customFormat="1">
      <c r="A228" s="17"/>
      <c r="B228" s="1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s="16" customFormat="1">
      <c r="A229" s="17"/>
      <c r="B229" s="1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s="16" customFormat="1">
      <c r="A230" s="17"/>
      <c r="B230" s="1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s="16" customFormat="1">
      <c r="A231" s="17"/>
      <c r="B231" s="1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s="16" customFormat="1">
      <c r="A232" s="17"/>
      <c r="B232" s="1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s="16" customFormat="1">
      <c r="A233" s="17"/>
      <c r="B233" s="1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s="16" customFormat="1">
      <c r="A234" s="17"/>
      <c r="B234" s="1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s="16" customFormat="1">
      <c r="A235" s="17"/>
      <c r="B235" s="1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s="16" customFormat="1">
      <c r="A236" s="17"/>
      <c r="B236" s="1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s="16" customFormat="1">
      <c r="A237" s="17"/>
      <c r="B237" s="1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s="16" customFormat="1">
      <c r="A238" s="17"/>
      <c r="B238" s="1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s="16" customFormat="1">
      <c r="A239" s="17"/>
      <c r="B239" s="1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s="16" customFormat="1">
      <c r="A240" s="17"/>
      <c r="B240" s="1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s="16" customFormat="1">
      <c r="A241" s="17"/>
      <c r="B241" s="1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s="16" customFormat="1">
      <c r="A242" s="17"/>
      <c r="B242" s="1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s="16" customFormat="1">
      <c r="A243" s="17"/>
      <c r="B243" s="1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s="16" customFormat="1">
      <c r="A244" s="17"/>
      <c r="B244" s="1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s="16" customFormat="1">
      <c r="A245" s="17"/>
      <c r="B245" s="1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s="16" customFormat="1">
      <c r="A246" s="17"/>
      <c r="B246" s="1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s="16" customFormat="1">
      <c r="A247" s="17"/>
      <c r="B247" s="1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s="16" customFormat="1">
      <c r="A248" s="17"/>
      <c r="B248" s="1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s="16" customFormat="1">
      <c r="A249" s="17"/>
      <c r="B249" s="1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s="16" customFormat="1">
      <c r="A250" s="17"/>
      <c r="B250" s="1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s="16" customFormat="1">
      <c r="A251" s="17"/>
      <c r="B251" s="1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s="16" customFormat="1">
      <c r="A252" s="17"/>
      <c r="B252" s="1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s="16" customFormat="1">
      <c r="A253" s="17"/>
      <c r="B253" s="1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s="16" customFormat="1">
      <c r="A254" s="17"/>
      <c r="B254" s="1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s="16" customFormat="1">
      <c r="A255" s="17"/>
      <c r="B255" s="1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s="16" customFormat="1">
      <c r="A256" s="17"/>
      <c r="B256" s="1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s="16" customFormat="1">
      <c r="A257" s="17"/>
      <c r="B257" s="1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s="16" customFormat="1">
      <c r="A258" s="17"/>
      <c r="B258" s="1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s="16" customFormat="1">
      <c r="A259" s="17"/>
      <c r="B259" s="1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s="16" customFormat="1">
      <c r="A260" s="17"/>
      <c r="B260" s="1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s="16" customFormat="1">
      <c r="A261" s="17"/>
      <c r="B261" s="1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s="16" customFormat="1">
      <c r="A262" s="17"/>
      <c r="B262" s="1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s="16" customFormat="1">
      <c r="A263" s="17"/>
      <c r="B263" s="1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s="16" customFormat="1">
      <c r="A264" s="17"/>
      <c r="B264" s="1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s="16" customFormat="1">
      <c r="A265" s="17"/>
      <c r="B265" s="1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s="16" customFormat="1">
      <c r="A266" s="17"/>
      <c r="B266" s="1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s="16" customFormat="1">
      <c r="A267" s="17"/>
      <c r="B267" s="1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s="16" customFormat="1">
      <c r="A268" s="17"/>
      <c r="B268" s="1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s="16" customFormat="1">
      <c r="A269" s="17"/>
      <c r="B269" s="1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s="16" customFormat="1">
      <c r="A270" s="17"/>
      <c r="B270" s="1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s="16" customFormat="1">
      <c r="A271" s="17"/>
      <c r="B271" s="1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s="16" customFormat="1">
      <c r="A272" s="17"/>
      <c r="B272" s="1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s="16" customFormat="1">
      <c r="A273" s="17"/>
      <c r="B273" s="1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s="16" customFormat="1">
      <c r="A274" s="17"/>
      <c r="B274" s="1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s="16" customFormat="1">
      <c r="A275" s="17"/>
      <c r="B275" s="1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s="16" customFormat="1">
      <c r="A276" s="17"/>
      <c r="B276" s="1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s="16" customFormat="1">
      <c r="A277" s="17"/>
      <c r="B277" s="1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s="16" customFormat="1">
      <c r="A278" s="17"/>
      <c r="B278" s="1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s="16" customFormat="1">
      <c r="A279" s="17"/>
      <c r="B279" s="1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s="16" customFormat="1">
      <c r="A280" s="17"/>
      <c r="B280" s="1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s="16" customFormat="1">
      <c r="A281" s="17"/>
      <c r="B281" s="1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s="16" customFormat="1">
      <c r="A282" s="17"/>
      <c r="B282" s="1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s="16" customFormat="1">
      <c r="A283" s="17"/>
      <c r="B283" s="1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s="16" customFormat="1">
      <c r="A284" s="17"/>
      <c r="B284" s="1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s="16" customFormat="1">
      <c r="A285" s="17"/>
      <c r="B285" s="1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s="16" customFormat="1">
      <c r="A286" s="17"/>
      <c r="B286" s="1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s="16" customFormat="1">
      <c r="A287" s="17"/>
      <c r="B287" s="1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s="16" customFormat="1">
      <c r="A288" s="17"/>
      <c r="B288" s="1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s="16" customFormat="1">
      <c r="A289" s="17"/>
      <c r="B289" s="1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s="16" customFormat="1">
      <c r="A290" s="17"/>
      <c r="B290" s="1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s="16" customFormat="1">
      <c r="A291" s="17"/>
      <c r="B291" s="1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s="16" customFormat="1">
      <c r="A292" s="17"/>
      <c r="B292" s="1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s="16" customFormat="1">
      <c r="A293" s="17"/>
      <c r="B293" s="1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s="16" customFormat="1">
      <c r="A294" s="17"/>
      <c r="B294" s="1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s="16" customFormat="1">
      <c r="A295" s="17"/>
      <c r="B295" s="1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s="16" customFormat="1">
      <c r="A296" s="17"/>
      <c r="B296" s="1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s="16" customFormat="1">
      <c r="A297" s="17"/>
      <c r="B297" s="1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s="16" customFormat="1">
      <c r="A298" s="17"/>
      <c r="B298" s="1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s="16" customFormat="1">
      <c r="A299" s="17"/>
      <c r="B299" s="1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s="16" customFormat="1">
      <c r="A300" s="17"/>
      <c r="B300" s="1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s="16" customFormat="1">
      <c r="A301" s="17"/>
      <c r="B301" s="1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s="16" customFormat="1">
      <c r="A302" s="17"/>
      <c r="B302" s="1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s="16" customFormat="1">
      <c r="A303" s="17"/>
      <c r="B303" s="1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s="16" customFormat="1">
      <c r="A304" s="17"/>
      <c r="B304" s="1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s="16" customFormat="1">
      <c r="A305" s="17"/>
      <c r="B305" s="1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s="16" customFormat="1">
      <c r="A306" s="17"/>
      <c r="B306" s="1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s="16" customFormat="1">
      <c r="A307" s="17"/>
      <c r="B307" s="1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s="16" customFormat="1">
      <c r="A308" s="17"/>
      <c r="B308" s="1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s="16" customFormat="1">
      <c r="A309" s="17"/>
      <c r="B309" s="1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s="16" customFormat="1">
      <c r="A310" s="17"/>
      <c r="B310" s="1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s="16" customFormat="1">
      <c r="A311" s="17"/>
      <c r="B311" s="1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s="16" customFormat="1">
      <c r="A312" s="17"/>
      <c r="B312" s="1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s="16" customFormat="1">
      <c r="A313" s="17"/>
      <c r="B313" s="1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s="16" customFormat="1">
      <c r="A314" s="17"/>
      <c r="B314" s="1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s="16" customFormat="1">
      <c r="A315" s="17"/>
      <c r="B315" s="1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s="16" customFormat="1">
      <c r="A316" s="17"/>
      <c r="B316" s="1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s="16" customFormat="1">
      <c r="A317" s="17"/>
      <c r="B317" s="1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s="16" customFormat="1">
      <c r="A318" s="17"/>
      <c r="B318" s="1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s="16" customFormat="1">
      <c r="A319" s="17"/>
      <c r="B319" s="1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s="16" customFormat="1">
      <c r="A320" s="17"/>
      <c r="B320" s="1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s="16" customFormat="1">
      <c r="A321" s="17"/>
      <c r="B321" s="1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s="16" customFormat="1">
      <c r="A322" s="17"/>
      <c r="B322" s="1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s="16" customFormat="1">
      <c r="A323" s="17"/>
      <c r="B323" s="1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s="16" customFormat="1">
      <c r="A324" s="17"/>
      <c r="B324" s="1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s="16" customFormat="1">
      <c r="A325" s="17"/>
      <c r="B325" s="1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s="16" customFormat="1">
      <c r="A326" s="17"/>
      <c r="B326" s="1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s="16" customFormat="1">
      <c r="A327" s="17"/>
      <c r="B327" s="1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s="16" customFormat="1">
      <c r="A328" s="17"/>
      <c r="B328" s="1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s="16" customFormat="1">
      <c r="A329" s="17"/>
      <c r="B329" s="1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s="16" customFormat="1">
      <c r="A330" s="17"/>
      <c r="B330" s="1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s="16" customFormat="1">
      <c r="A331" s="17"/>
      <c r="B331" s="1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s="16" customFormat="1">
      <c r="A332" s="17"/>
      <c r="B332" s="1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s="16" customFormat="1">
      <c r="A333" s="17"/>
      <c r="B333" s="1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s="16" customFormat="1">
      <c r="A334" s="17"/>
      <c r="B334" s="1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s="16" customFormat="1">
      <c r="A335" s="17"/>
      <c r="B335" s="1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s="16" customFormat="1">
      <c r="A336" s="17"/>
      <c r="B336" s="1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s="16" customFormat="1">
      <c r="A337" s="17"/>
      <c r="B337" s="1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s="16" customFormat="1">
      <c r="A338" s="17"/>
      <c r="B338" s="1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s="16" customFormat="1">
      <c r="A339" s="17"/>
      <c r="B339" s="1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s="16" customFormat="1">
      <c r="A340" s="17"/>
      <c r="B340" s="1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s="16" customFormat="1">
      <c r="A341" s="17"/>
      <c r="B341" s="1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s="16" customFormat="1">
      <c r="A342" s="17"/>
      <c r="B342" s="1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s="16" customFormat="1">
      <c r="A343" s="17"/>
      <c r="B343" s="1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s="16" customFormat="1">
      <c r="A344" s="17"/>
      <c r="B344" s="1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s="16" customFormat="1">
      <c r="A345" s="17"/>
      <c r="B345" s="1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s="16" customFormat="1">
      <c r="A346" s="17"/>
      <c r="B346" s="1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s="16" customFormat="1">
      <c r="A347" s="17"/>
      <c r="B347" s="1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s="16" customFormat="1">
      <c r="A348" s="17"/>
      <c r="B348" s="1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s="16" customFormat="1">
      <c r="A349" s="17"/>
      <c r="B349" s="1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s="16" customFormat="1">
      <c r="A350" s="17"/>
      <c r="B350" s="1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s="16" customFormat="1">
      <c r="A351" s="17"/>
      <c r="B351" s="1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s="16" customFormat="1">
      <c r="A352" s="17"/>
      <c r="B352" s="1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s="16" customFormat="1">
      <c r="A353" s="17"/>
      <c r="B353" s="1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s="16" customFormat="1">
      <c r="A354" s="17"/>
      <c r="B354" s="1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s="16" customFormat="1">
      <c r="A355" s="17"/>
      <c r="B355" s="1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s="16" customFormat="1">
      <c r="A356" s="17"/>
      <c r="B356" s="1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s="16" customFormat="1">
      <c r="A357" s="17"/>
      <c r="B357" s="1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s="16" customFormat="1">
      <c r="A358" s="17"/>
      <c r="B358" s="1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s="16" customFormat="1">
      <c r="A359" s="17"/>
      <c r="B359" s="1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s="16" customFormat="1">
      <c r="A360" s="17"/>
      <c r="B360" s="1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s="16" customFormat="1">
      <c r="A361" s="17"/>
      <c r="B361" s="1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s="16" customFormat="1">
      <c r="A362" s="17"/>
      <c r="B362" s="1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s="16" customFormat="1">
      <c r="A363" s="17"/>
      <c r="B363" s="1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s="16" customFormat="1">
      <c r="A364" s="17"/>
      <c r="B364" s="1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s="16" customFormat="1">
      <c r="A365" s="17"/>
      <c r="B365" s="1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s="16" customFormat="1">
      <c r="A366" s="17"/>
      <c r="B366" s="1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s="16" customFormat="1">
      <c r="A367" s="17"/>
      <c r="B367" s="1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s="16" customFormat="1">
      <c r="A368" s="17"/>
      <c r="B368" s="1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s="16" customFormat="1">
      <c r="A369" s="17"/>
      <c r="B369" s="1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s="16" customFormat="1">
      <c r="A370" s="17"/>
      <c r="B370" s="1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s="16" customFormat="1">
      <c r="A371" s="17"/>
      <c r="B371" s="1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s="16" customFormat="1">
      <c r="A372" s="17"/>
      <c r="B372" s="1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s="16" customFormat="1">
      <c r="A373" s="17"/>
      <c r="B373" s="1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s="16" customFormat="1">
      <c r="A374" s="17"/>
      <c r="B374" s="1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s="16" customFormat="1">
      <c r="A375" s="17"/>
      <c r="B375" s="1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s="16" customFormat="1">
      <c r="A376" s="17"/>
      <c r="B376" s="1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s="16" customFormat="1">
      <c r="A377" s="17"/>
      <c r="B377" s="1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s="16" customFormat="1">
      <c r="A378" s="17"/>
      <c r="B378" s="1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s="16" customFormat="1">
      <c r="A379" s="17"/>
      <c r="B379" s="1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s="16" customFormat="1">
      <c r="A380" s="17"/>
      <c r="B380" s="1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s="16" customFormat="1">
      <c r="A381" s="17"/>
      <c r="B381" s="1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s="16" customFormat="1">
      <c r="A382" s="17"/>
      <c r="B382" s="1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s="16" customFormat="1">
      <c r="A383" s="17"/>
      <c r="B383" s="1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s="16" customFormat="1">
      <c r="A384" s="17"/>
      <c r="B384" s="1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s="16" customFormat="1">
      <c r="A385" s="17"/>
      <c r="B385" s="1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s="16" customFormat="1">
      <c r="A386" s="17"/>
      <c r="B386" s="1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s="16" customFormat="1">
      <c r="A387" s="17"/>
      <c r="B387" s="1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s="16" customFormat="1">
      <c r="A388" s="17"/>
      <c r="B388" s="1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s="16" customFormat="1">
      <c r="A389" s="17"/>
      <c r="B389" s="1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s="16" customFormat="1">
      <c r="A390" s="17"/>
      <c r="B390" s="1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s="16" customFormat="1">
      <c r="A391" s="17"/>
      <c r="B391" s="1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s="16" customFormat="1">
      <c r="A392" s="17"/>
      <c r="B392" s="1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s="16" customFormat="1">
      <c r="A393" s="17"/>
      <c r="B393" s="1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s="16" customFormat="1">
      <c r="A394" s="17"/>
      <c r="B394" s="1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s="16" customFormat="1">
      <c r="A395" s="17"/>
      <c r="B395" s="1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s="16" customFormat="1">
      <c r="A396" s="17"/>
      <c r="B396" s="1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s="16" customFormat="1">
      <c r="A397" s="17"/>
      <c r="B397" s="1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s="16" customFormat="1">
      <c r="A398" s="17"/>
      <c r="B398" s="1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s="16" customFormat="1">
      <c r="A399" s="17"/>
      <c r="B399" s="1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s="16" customFormat="1">
      <c r="A400" s="17"/>
      <c r="B400" s="1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s="16" customFormat="1">
      <c r="A401" s="17"/>
      <c r="B401" s="1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s="16" customFormat="1">
      <c r="A402" s="17"/>
      <c r="B402" s="1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s="16" customFormat="1">
      <c r="A403" s="17"/>
      <c r="B403" s="1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s="16" customFormat="1">
      <c r="A404" s="17"/>
      <c r="B404" s="1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s="16" customFormat="1">
      <c r="A405" s="17"/>
      <c r="B405" s="1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s="16" customFormat="1">
      <c r="A406" s="17"/>
      <c r="B406" s="1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s="16" customFormat="1">
      <c r="A407" s="17"/>
      <c r="B407" s="1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s="16" customFormat="1">
      <c r="A408" s="17"/>
      <c r="B408" s="1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s="16" customFormat="1">
      <c r="A409" s="17"/>
      <c r="B409" s="1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s="16" customFormat="1">
      <c r="A410" s="17"/>
      <c r="B410" s="1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s="16" customFormat="1">
      <c r="A411" s="17"/>
      <c r="B411" s="1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s="16" customFormat="1">
      <c r="A412" s="17"/>
      <c r="B412" s="1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s="16" customFormat="1">
      <c r="A413" s="17"/>
      <c r="B413" s="1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s="16" customFormat="1">
      <c r="A414" s="17"/>
      <c r="B414" s="1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s="16" customFormat="1">
      <c r="A415" s="17"/>
      <c r="B415" s="1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s="16" customFormat="1">
      <c r="A416" s="17"/>
      <c r="B416" s="1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s="16" customFormat="1">
      <c r="A417" s="17"/>
      <c r="B417" s="1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s="16" customFormat="1">
      <c r="A418" s="17"/>
      <c r="B418" s="1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s="16" customFormat="1">
      <c r="A419" s="17"/>
      <c r="B419" s="1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s="16" customFormat="1">
      <c r="A420" s="17"/>
      <c r="B420" s="1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s="16" customFormat="1">
      <c r="A421" s="17"/>
      <c r="B421" s="1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s="16" customFormat="1">
      <c r="A422" s="17"/>
      <c r="B422" s="1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s="16" customFormat="1">
      <c r="A423" s="17"/>
      <c r="B423" s="1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s="16" customFormat="1">
      <c r="A424" s="17"/>
      <c r="B424" s="1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s="16" customFormat="1">
      <c r="A425" s="17"/>
      <c r="B425" s="1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s="16" customFormat="1">
      <c r="A426" s="17"/>
      <c r="B426" s="1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s="16" customFormat="1">
      <c r="A427" s="17"/>
      <c r="B427" s="1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s="16" customFormat="1">
      <c r="A428" s="17"/>
      <c r="B428" s="1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s="16" customFormat="1">
      <c r="A429" s="17"/>
      <c r="B429" s="1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s="16" customFormat="1">
      <c r="A430" s="17"/>
      <c r="B430" s="1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s="16" customFormat="1">
      <c r="A431" s="17"/>
      <c r="B431" s="1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s="16" customFormat="1">
      <c r="A432" s="17"/>
      <c r="B432" s="1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s="16" customFormat="1">
      <c r="A433" s="17"/>
      <c r="B433" s="1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s="16" customFormat="1">
      <c r="A434" s="17"/>
      <c r="B434" s="1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s="16" customFormat="1">
      <c r="A435" s="17"/>
      <c r="B435" s="1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s="16" customFormat="1">
      <c r="A436" s="17"/>
      <c r="B436" s="1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s="16" customFormat="1">
      <c r="A437" s="17"/>
      <c r="B437" s="1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s="16" customFormat="1">
      <c r="A438" s="17"/>
      <c r="B438" s="1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s="16" customFormat="1">
      <c r="A439" s="17"/>
      <c r="B439" s="1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s="16" customFormat="1">
      <c r="A440" s="17"/>
      <c r="B440" s="1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s="16" customFormat="1">
      <c r="A441" s="17"/>
      <c r="B441" s="1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s="16" customFormat="1">
      <c r="A442" s="17"/>
      <c r="B442" s="1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s="16" customFormat="1">
      <c r="A443" s="17"/>
      <c r="B443" s="1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s="16" customFormat="1">
      <c r="A444" s="17"/>
      <c r="B444" s="1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s="16" customFormat="1">
      <c r="A445" s="17"/>
      <c r="B445" s="1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s="16" customFormat="1">
      <c r="A446" s="17"/>
      <c r="B446" s="1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s="16" customFormat="1">
      <c r="A447" s="17"/>
      <c r="B447" s="1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s="16" customFormat="1">
      <c r="A448" s="17"/>
      <c r="B448" s="1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s="16" customFormat="1">
      <c r="A449" s="17"/>
      <c r="B449" s="1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s="16" customFormat="1">
      <c r="A450" s="17"/>
      <c r="B450" s="1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s="16" customFormat="1">
      <c r="A451" s="17"/>
      <c r="B451" s="1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s="16" customFormat="1">
      <c r="A452" s="17"/>
      <c r="B452" s="1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s="16" customFormat="1">
      <c r="A453" s="17"/>
      <c r="B453" s="1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s="16" customFormat="1">
      <c r="A454" s="17"/>
      <c r="B454" s="1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s="16" customFormat="1">
      <c r="A455" s="17"/>
      <c r="B455" s="1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s="16" customFormat="1">
      <c r="A456" s="17"/>
      <c r="B456" s="1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s="16" customFormat="1">
      <c r="A457" s="18"/>
      <c r="B457" s="1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s="16" customFormat="1">
      <c r="A458" s="18"/>
      <c r="B458" s="1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s="16" customFormat="1">
      <c r="A459" s="18"/>
      <c r="B459" s="1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s="16" customFormat="1">
      <c r="A460" s="18"/>
      <c r="B460" s="1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s="16" customFormat="1">
      <c r="A461" s="18"/>
      <c r="B461" s="1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s="16" customFormat="1">
      <c r="A462" s="18"/>
      <c r="B462" s="1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s="16" customFormat="1">
      <c r="A463" s="18"/>
      <c r="B463" s="1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s="16" customFormat="1">
      <c r="A464" s="18"/>
      <c r="B464" s="1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s="16" customFormat="1">
      <c r="A465" s="18"/>
      <c r="B465" s="1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s="16" customFormat="1">
      <c r="A466" s="18"/>
      <c r="B466" s="1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s="16" customFormat="1">
      <c r="A467" s="18"/>
      <c r="B467" s="1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s="16" customFormat="1">
      <c r="A468" s="18"/>
      <c r="B468" s="1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s="16" customFormat="1">
      <c r="A469" s="18"/>
      <c r="B469" s="1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s="16" customFormat="1">
      <c r="A470" s="18"/>
      <c r="B470" s="1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s="16" customFormat="1">
      <c r="A471" s="18"/>
      <c r="B471" s="1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s="16" customFormat="1">
      <c r="A472" s="18"/>
      <c r="B472" s="1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s="16" customFormat="1">
      <c r="A473" s="18"/>
      <c r="B473" s="1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s="16" customFormat="1">
      <c r="A474" s="18"/>
      <c r="B474" s="1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s="16" customFormat="1">
      <c r="A475" s="18"/>
      <c r="B475" s="1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s="16" customFormat="1">
      <c r="A476" s="18"/>
      <c r="B476" s="1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s="16" customFormat="1">
      <c r="A477" s="18"/>
      <c r="B477" s="1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s="16" customFormat="1">
      <c r="A478" s="18"/>
      <c r="B478" s="1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s="16" customFormat="1">
      <c r="A479" s="18"/>
      <c r="B479" s="1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s="16" customFormat="1">
      <c r="A480" s="18"/>
      <c r="B480" s="1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s="16" customFormat="1">
      <c r="A481" s="18"/>
      <c r="B481" s="1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s="16" customFormat="1">
      <c r="A482" s="18"/>
      <c r="B482" s="1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s="16" customFormat="1">
      <c r="A483" s="18"/>
      <c r="B483" s="1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s="16" customFormat="1">
      <c r="A484" s="18"/>
      <c r="B484" s="1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s="16" customFormat="1">
      <c r="A485" s="18"/>
      <c r="B485" s="1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s="16" customFormat="1">
      <c r="A486" s="18"/>
      <c r="B486" s="1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s="16" customFormat="1">
      <c r="A487" s="18"/>
      <c r="B487" s="1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s="16" customFormat="1">
      <c r="A488" s="18"/>
      <c r="B488" s="1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s="16" customFormat="1">
      <c r="A489" s="18"/>
      <c r="B489" s="1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s="16" customFormat="1">
      <c r="A490" s="18"/>
      <c r="B490" s="1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s="16" customFormat="1">
      <c r="A491" s="18"/>
      <c r="B491" s="1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s="16" customFormat="1">
      <c r="A492" s="18"/>
      <c r="B492" s="1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s="16" customFormat="1">
      <c r="A493" s="18"/>
      <c r="B493" s="1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s="16" customFormat="1">
      <c r="A494" s="18"/>
      <c r="B494" s="1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s="16" customFormat="1">
      <c r="A495" s="18"/>
      <c r="B495" s="1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s="16" customFormat="1">
      <c r="A496" s="18"/>
      <c r="B496" s="1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s="16" customFormat="1">
      <c r="A497" s="18"/>
      <c r="B497" s="1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s="16" customFormat="1">
      <c r="A498" s="18"/>
      <c r="B498" s="1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s="16" customFormat="1">
      <c r="A499" s="18"/>
      <c r="B499" s="1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s="16" customFormat="1">
      <c r="A500" s="18"/>
      <c r="B500" s="1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s="16" customFormat="1">
      <c r="A501" s="18"/>
      <c r="B501" s="1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s="16" customFormat="1">
      <c r="A502" s="18"/>
      <c r="B502" s="1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s="16" customFormat="1">
      <c r="A503" s="18"/>
      <c r="B503" s="1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s="16" customFormat="1">
      <c r="A504" s="18"/>
      <c r="B504" s="1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s="16" customFormat="1">
      <c r="A505" s="18"/>
      <c r="B505" s="1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s="16" customFormat="1">
      <c r="A506" s="18"/>
      <c r="B506" s="1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s="16" customFormat="1">
      <c r="A507" s="18"/>
      <c r="B507" s="1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s="16" customFormat="1">
      <c r="A508" s="18"/>
      <c r="B508" s="1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s="16" customFormat="1">
      <c r="A509" s="18"/>
      <c r="B509" s="1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s="16" customFormat="1">
      <c r="A510" s="18"/>
      <c r="B510" s="1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s="16" customFormat="1">
      <c r="A511" s="18"/>
      <c r="B511" s="1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s="16" customFormat="1">
      <c r="A512" s="18"/>
      <c r="B512" s="1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s="16" customFormat="1">
      <c r="A513" s="18"/>
      <c r="B513" s="1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s="16" customFormat="1">
      <c r="A514" s="18"/>
      <c r="B514" s="1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s="16" customFormat="1">
      <c r="A515" s="18"/>
      <c r="B515" s="1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s="16" customFormat="1">
      <c r="A516" s="18"/>
      <c r="B516" s="1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s="16" customFormat="1">
      <c r="A517" s="18"/>
      <c r="B517" s="1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s="16" customFormat="1">
      <c r="A518" s="18"/>
      <c r="B518" s="1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s="16" customFormat="1">
      <c r="A519" s="18"/>
      <c r="B519" s="1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s="16" customFormat="1">
      <c r="A520" s="18"/>
      <c r="B520" s="1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s="16" customFormat="1">
      <c r="A521" s="18"/>
      <c r="B521" s="1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s="16" customFormat="1">
      <c r="A522" s="18"/>
      <c r="B522" s="1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s="16" customFormat="1">
      <c r="A523" s="18"/>
      <c r="B523" s="1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s="16" customFormat="1">
      <c r="A524" s="18"/>
      <c r="B524" s="1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s="16" customFormat="1">
      <c r="A525" s="18"/>
      <c r="B525" s="1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s="16" customFormat="1">
      <c r="A526" s="18"/>
      <c r="B526" s="1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s="16" customFormat="1">
      <c r="A527" s="18"/>
      <c r="B527" s="1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s="16" customFormat="1">
      <c r="A528" s="18"/>
      <c r="B528" s="1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s="16" customFormat="1">
      <c r="A529" s="18"/>
      <c r="B529" s="1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s="16" customFormat="1">
      <c r="A530" s="18"/>
      <c r="B530" s="1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s="16" customFormat="1">
      <c r="A531" s="18"/>
      <c r="B531" s="1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s="16" customFormat="1">
      <c r="A532" s="18"/>
      <c r="B532" s="1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s="16" customFormat="1">
      <c r="A533" s="18"/>
      <c r="B533" s="1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s="16" customFormat="1">
      <c r="A534" s="18"/>
      <c r="B534" s="1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s="16" customFormat="1">
      <c r="A535" s="18"/>
      <c r="B535" s="1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s="16" customFormat="1">
      <c r="A536" s="18"/>
      <c r="B536" s="1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s="16" customFormat="1">
      <c r="A537" s="18"/>
      <c r="B537" s="1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s="16" customFormat="1">
      <c r="A538" s="18"/>
      <c r="B538" s="1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s="16" customFormat="1">
      <c r="A539" s="18"/>
      <c r="B539" s="1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s="16" customFormat="1">
      <c r="A540" s="18"/>
      <c r="B540" s="1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s="16" customFormat="1">
      <c r="A541" s="18"/>
      <c r="B541" s="1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s="16" customFormat="1">
      <c r="A542" s="18"/>
      <c r="B542" s="1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s="16" customFormat="1">
      <c r="A543" s="18"/>
      <c r="B543" s="1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s="16" customFormat="1">
      <c r="A544" s="18"/>
      <c r="B544" s="1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s="16" customFormat="1">
      <c r="A545" s="18"/>
      <c r="B545" s="1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s="16" customFormat="1">
      <c r="A546" s="18"/>
      <c r="B546" s="1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s="16" customFormat="1">
      <c r="A547" s="18"/>
      <c r="B547" s="1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s="16" customFormat="1">
      <c r="A548" s="18"/>
      <c r="B548" s="1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s="16" customFormat="1">
      <c r="A549" s="18"/>
      <c r="B549" s="1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s="16" customFormat="1">
      <c r="A550" s="18"/>
      <c r="B550" s="1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s="16" customFormat="1">
      <c r="A551" s="18"/>
      <c r="B551" s="1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s="16" customFormat="1">
      <c r="A552" s="18"/>
      <c r="B552" s="1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s="16" customFormat="1">
      <c r="A553" s="18"/>
      <c r="B553" s="1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s="16" customFormat="1">
      <c r="A554" s="18"/>
      <c r="B554" s="1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s="16" customFormat="1">
      <c r="A555" s="18"/>
      <c r="B555" s="1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s="16" customFormat="1">
      <c r="A556" s="18"/>
      <c r="B556" s="1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s="16" customFormat="1">
      <c r="A557" s="18"/>
      <c r="B557" s="1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s="16" customFormat="1">
      <c r="A558" s="18"/>
      <c r="B558" s="1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s="16" customFormat="1">
      <c r="A559" s="18"/>
      <c r="B559" s="1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s="16" customFormat="1">
      <c r="A560" s="18"/>
      <c r="B560" s="1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s="16" customFormat="1">
      <c r="A561" s="18"/>
      <c r="B561" s="1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s="16" customFormat="1">
      <c r="A562" s="18"/>
      <c r="B562" s="1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s="16" customFormat="1">
      <c r="A563" s="18"/>
      <c r="B563" s="1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s="16" customFormat="1">
      <c r="A564" s="18"/>
      <c r="B564" s="1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s="16" customFormat="1">
      <c r="A565" s="18"/>
      <c r="B565" s="1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s="16" customFormat="1">
      <c r="A566" s="18"/>
      <c r="B566" s="1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s="16" customFormat="1">
      <c r="A567" s="18"/>
      <c r="B567" s="1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s="16" customFormat="1">
      <c r="A568" s="18"/>
      <c r="B568" s="1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s="16" customFormat="1">
      <c r="A569" s="18"/>
      <c r="B569" s="1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s="16" customFormat="1">
      <c r="A570" s="18"/>
      <c r="B570" s="1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s="16" customFormat="1">
      <c r="A571" s="18"/>
      <c r="B571" s="1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s="16" customFormat="1">
      <c r="A572" s="18"/>
      <c r="B572" s="1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s="16" customFormat="1">
      <c r="A573" s="18"/>
      <c r="B573" s="1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s="16" customFormat="1">
      <c r="A574" s="18"/>
      <c r="B574" s="1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s="16" customFormat="1">
      <c r="A575" s="18"/>
      <c r="B575" s="1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s="16" customFormat="1">
      <c r="A576" s="18"/>
      <c r="B576" s="1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s="16" customFormat="1">
      <c r="A577" s="18"/>
      <c r="B577" s="1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s="16" customFormat="1">
      <c r="A578" s="18"/>
      <c r="B578" s="1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s="16" customFormat="1">
      <c r="A579" s="18"/>
      <c r="B579" s="1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s="16" customFormat="1">
      <c r="A580" s="18"/>
      <c r="B580" s="1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s="16" customFormat="1">
      <c r="A581" s="18"/>
      <c r="B581" s="1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s="16" customFormat="1">
      <c r="A582" s="18"/>
      <c r="B582" s="1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s="16" customFormat="1">
      <c r="A583" s="18"/>
      <c r="B583" s="1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s="16" customFormat="1">
      <c r="A584" s="18"/>
      <c r="B584" s="1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s="16" customFormat="1">
      <c r="A585" s="18"/>
      <c r="B585" s="1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s="16" customFormat="1">
      <c r="A586" s="18"/>
      <c r="B586" s="1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s="16" customFormat="1">
      <c r="A587" s="18"/>
      <c r="B587" s="1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s="16" customFormat="1">
      <c r="A588" s="18"/>
      <c r="B588" s="1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s="16" customFormat="1">
      <c r="A589" s="18"/>
      <c r="B589" s="1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s="16" customFormat="1">
      <c r="A590" s="18"/>
      <c r="B590" s="1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s="16" customFormat="1">
      <c r="A591" s="18"/>
      <c r="B591" s="1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s="16" customFormat="1">
      <c r="A592" s="18"/>
      <c r="B592" s="1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s="16" customFormat="1">
      <c r="A593" s="18"/>
      <c r="B593" s="1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s="16" customFormat="1">
      <c r="A594" s="18"/>
      <c r="B594" s="1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s="16" customFormat="1">
      <c r="A595" s="18"/>
      <c r="B595" s="1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s="16" customFormat="1">
      <c r="A596" s="18"/>
      <c r="B596" s="1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s="16" customFormat="1">
      <c r="A597" s="18"/>
      <c r="B597" s="1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s="16" customFormat="1">
      <c r="A598" s="18"/>
      <c r="B598" s="1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s="16" customFormat="1">
      <c r="A599" s="18"/>
      <c r="B599" s="1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s="16" customFormat="1">
      <c r="A600" s="18"/>
      <c r="B600" s="1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s="16" customFormat="1">
      <c r="A601" s="18"/>
      <c r="B601" s="1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s="16" customFormat="1">
      <c r="A602" s="18"/>
      <c r="B602" s="1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s="16" customFormat="1">
      <c r="A603" s="18"/>
      <c r="B603" s="1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s="16" customFormat="1">
      <c r="A604" s="18"/>
      <c r="B604" s="1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s="16" customFormat="1">
      <c r="A605" s="18"/>
      <c r="B605" s="1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s="16" customFormat="1">
      <c r="A606" s="18"/>
      <c r="B606" s="1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s="16" customFormat="1">
      <c r="A607" s="18"/>
      <c r="B607" s="1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s="16" customFormat="1">
      <c r="A608" s="18"/>
      <c r="B608" s="1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s="16" customFormat="1">
      <c r="A609" s="18"/>
      <c r="B609" s="1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s="16" customFormat="1">
      <c r="A610" s="18"/>
      <c r="B610" s="1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s="16" customFormat="1">
      <c r="A611" s="18"/>
      <c r="B611" s="1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s="16" customFormat="1">
      <c r="A612" s="18"/>
      <c r="B612" s="1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s="16" customFormat="1">
      <c r="A613" s="18"/>
      <c r="B613" s="1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s="16" customFormat="1">
      <c r="A614" s="18"/>
      <c r="B614" s="1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s="16" customFormat="1">
      <c r="A615" s="18"/>
      <c r="B615" s="1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s="16" customFormat="1">
      <c r="A616" s="18"/>
      <c r="B616" s="1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s="16" customFormat="1">
      <c r="A617" s="18"/>
      <c r="B617" s="1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s="16" customFormat="1">
      <c r="A618" s="18"/>
      <c r="B618" s="1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s="16" customFormat="1">
      <c r="A619" s="18"/>
      <c r="B619" s="1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s="16" customFormat="1">
      <c r="A620" s="18"/>
      <c r="B620" s="1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s="16" customFormat="1">
      <c r="A621" s="18"/>
      <c r="B621" s="1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s="16" customFormat="1">
      <c r="A622" s="18"/>
      <c r="B622" s="1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s="16" customFormat="1">
      <c r="A623" s="18"/>
      <c r="B623" s="1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s="16" customFormat="1">
      <c r="A624" s="18"/>
      <c r="B624" s="1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s="16" customFormat="1">
      <c r="A625" s="18"/>
      <c r="B625" s="1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s="16" customFormat="1">
      <c r="A626" s="18"/>
      <c r="B626" s="1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s="16" customFormat="1">
      <c r="A627" s="18"/>
      <c r="B627" s="1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s="16" customFormat="1">
      <c r="A628" s="18"/>
      <c r="B628" s="1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s="16" customFormat="1">
      <c r="A629" s="18"/>
      <c r="B629" s="1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s="16" customFormat="1">
      <c r="A630" s="18"/>
      <c r="B630" s="1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s="16" customFormat="1">
      <c r="A631" s="18"/>
      <c r="B631" s="1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s="16" customFormat="1">
      <c r="A632" s="18"/>
      <c r="B632" s="1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s="16" customFormat="1">
      <c r="A633" s="18"/>
      <c r="B633" s="1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s="16" customFormat="1">
      <c r="A634" s="18"/>
      <c r="B634" s="1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s="16" customFormat="1">
      <c r="A635" s="18"/>
      <c r="B635" s="1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s="16" customFormat="1">
      <c r="A636" s="18"/>
      <c r="B636" s="1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 spans="1:16" s="16" customFormat="1">
      <c r="A637" s="18"/>
      <c r="B637" s="1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 spans="1:16" s="16" customFormat="1">
      <c r="A638" s="18"/>
      <c r="B638" s="1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 spans="1:16" s="16" customFormat="1">
      <c r="A639" s="18"/>
      <c r="B639" s="1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 spans="1:16" s="16" customFormat="1">
      <c r="A640" s="18"/>
      <c r="B640" s="1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 spans="1:16" s="16" customFormat="1">
      <c r="A641" s="18"/>
      <c r="B641" s="1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 spans="1:16" s="16" customFormat="1">
      <c r="A642" s="18"/>
      <c r="B642" s="1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 spans="1:16" s="16" customFormat="1">
      <c r="A643" s="18"/>
      <c r="B643" s="1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 spans="1:16" s="16" customFormat="1">
      <c r="A644" s="18"/>
      <c r="B644" s="1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 spans="1:16" s="16" customFormat="1">
      <c r="A645" s="18"/>
      <c r="B645" s="1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 spans="1:16" s="16" customFormat="1">
      <c r="A646" s="18"/>
      <c r="B646" s="1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 spans="1:16" s="16" customFormat="1">
      <c r="A647" s="18"/>
      <c r="B647" s="1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 spans="1:16" s="16" customFormat="1">
      <c r="A648" s="18"/>
      <c r="B648" s="1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 spans="1:16" s="16" customFormat="1">
      <c r="A649" s="18"/>
      <c r="B649" s="1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 spans="1:16" s="16" customFormat="1">
      <c r="A650" s="18"/>
      <c r="B650" s="1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 spans="1:16" s="16" customFormat="1">
      <c r="A651" s="18"/>
      <c r="B651" s="1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 spans="1:16" s="16" customFormat="1">
      <c r="A652" s="18"/>
      <c r="B652" s="1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 spans="1:16" s="16" customFormat="1">
      <c r="A653" s="18"/>
      <c r="B653" s="1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 spans="1:16" s="16" customFormat="1">
      <c r="A654" s="18"/>
      <c r="B654" s="1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 spans="1:16" s="16" customFormat="1">
      <c r="A655" s="18"/>
      <c r="B655" s="1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 spans="1:16" s="16" customFormat="1">
      <c r="A656" s="18"/>
      <c r="B656" s="1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 spans="1:16" s="16" customFormat="1">
      <c r="A657" s="18"/>
      <c r="B657" s="1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 spans="1:16" s="16" customFormat="1">
      <c r="A658" s="18"/>
      <c r="B658" s="1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 spans="1:16" s="16" customFormat="1">
      <c r="A659" s="18"/>
      <c r="B659" s="1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 spans="1:16" s="16" customFormat="1">
      <c r="A660" s="18"/>
      <c r="B660" s="1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 spans="1:16" s="16" customFormat="1">
      <c r="A661" s="18"/>
      <c r="B661" s="1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 spans="1:16" s="16" customFormat="1">
      <c r="A662" s="18"/>
      <c r="B662" s="1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 spans="1:16" s="16" customFormat="1">
      <c r="A663" s="18"/>
      <c r="B663" s="1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 spans="1:16" s="16" customFormat="1">
      <c r="A664" s="18"/>
      <c r="B664" s="1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 spans="1:16" s="16" customFormat="1">
      <c r="A665" s="18"/>
      <c r="B665" s="1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 spans="1:16" s="16" customFormat="1">
      <c r="A666" s="18"/>
      <c r="B666" s="1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 spans="1:16" s="16" customFormat="1">
      <c r="A667" s="18"/>
      <c r="B667" s="1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 spans="1:16" s="16" customFormat="1">
      <c r="A668" s="18"/>
      <c r="B668" s="1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 spans="1:16" s="16" customFormat="1">
      <c r="A669" s="18"/>
      <c r="B669" s="1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 spans="1:16" s="16" customFormat="1">
      <c r="A670" s="18"/>
      <c r="B670" s="1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 spans="1:16" s="16" customFormat="1">
      <c r="A671" s="18"/>
      <c r="B671" s="1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 spans="1:16" s="16" customFormat="1">
      <c r="A672" s="18"/>
      <c r="B672" s="1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 spans="1:16" s="16" customFormat="1">
      <c r="A673" s="18"/>
      <c r="B673" s="1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 spans="1:16" s="16" customFormat="1">
      <c r="A674" s="18"/>
      <c r="B674" s="1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 spans="1:16" s="16" customFormat="1">
      <c r="A675" s="18"/>
      <c r="B675" s="1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 spans="1:16" s="16" customFormat="1">
      <c r="A676" s="18"/>
      <c r="B676" s="1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 spans="1:16" s="16" customFormat="1">
      <c r="A677" s="18"/>
      <c r="B677" s="1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 spans="1:16" s="16" customFormat="1">
      <c r="A678" s="18"/>
      <c r="B678" s="1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 spans="1:16" s="16" customFormat="1">
      <c r="A679" s="18"/>
      <c r="B679" s="1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 spans="1:16" s="16" customFormat="1">
      <c r="A680" s="18"/>
      <c r="B680" s="1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 spans="1:16" s="16" customFormat="1">
      <c r="A681" s="18"/>
      <c r="B681" s="1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 spans="1:16" s="16" customFormat="1">
      <c r="A682" s="18"/>
      <c r="B682" s="1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 spans="1:16" s="16" customFormat="1">
      <c r="A683" s="18"/>
      <c r="B683" s="1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 spans="1:16" s="16" customFormat="1">
      <c r="A684" s="18"/>
      <c r="B684" s="1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 spans="1:16" s="16" customFormat="1">
      <c r="A685" s="18"/>
      <c r="B685" s="1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 spans="1:16" s="16" customFormat="1">
      <c r="A686" s="18"/>
      <c r="B686" s="1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 spans="1:16" s="16" customFormat="1">
      <c r="A687" s="18"/>
      <c r="B687" s="1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 spans="1:16" s="16" customFormat="1">
      <c r="A688" s="18"/>
      <c r="B688" s="1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 spans="1:16" s="16" customFormat="1">
      <c r="A689" s="18"/>
      <c r="B689" s="1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 spans="1:16" s="16" customFormat="1">
      <c r="A690" s="18"/>
      <c r="B690" s="1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 spans="1:16" s="16" customFormat="1">
      <c r="A691" s="18"/>
      <c r="B691" s="1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 spans="1:16" s="16" customFormat="1">
      <c r="A692" s="18"/>
      <c r="B692" s="1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 spans="1:16" s="16" customFormat="1">
      <c r="A693" s="18"/>
      <c r="B693" s="1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 spans="1:16" s="16" customFormat="1">
      <c r="A694" s="18"/>
      <c r="B694" s="1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 spans="1:16" s="16" customFormat="1">
      <c r="A695" s="18"/>
      <c r="B695" s="1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 spans="1:16" s="16" customFormat="1">
      <c r="A696" s="18"/>
      <c r="B696" s="1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 spans="1:16" s="16" customFormat="1">
      <c r="A697" s="18"/>
      <c r="B697" s="1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 spans="1:16" s="16" customFormat="1">
      <c r="A698" s="18"/>
      <c r="B698" s="1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 spans="1:16" s="16" customFormat="1">
      <c r="A699" s="18"/>
      <c r="B699" s="1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 spans="1:16" s="16" customFormat="1">
      <c r="A700" s="18"/>
      <c r="B700" s="1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 spans="1:16" s="16" customFormat="1">
      <c r="A701" s="18"/>
      <c r="B701" s="1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 spans="1:16" s="16" customFormat="1">
      <c r="A702" s="18"/>
      <c r="B702" s="1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 spans="1:16" s="16" customFormat="1">
      <c r="A703" s="18"/>
      <c r="B703" s="1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 spans="1:16" s="16" customFormat="1">
      <c r="A704" s="18"/>
      <c r="B704" s="1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 spans="1:16" s="16" customFormat="1">
      <c r="A705" s="18"/>
      <c r="B705" s="1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 spans="1:16" s="16" customFormat="1">
      <c r="A706" s="18"/>
      <c r="B706" s="1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 spans="1:16" s="16" customFormat="1">
      <c r="A707" s="18"/>
      <c r="B707" s="1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 spans="1:16" s="16" customFormat="1">
      <c r="A708" s="18"/>
      <c r="B708" s="1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 spans="1:16" s="16" customFormat="1">
      <c r="A709" s="18"/>
      <c r="B709" s="1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 spans="1:16" s="16" customFormat="1">
      <c r="A710" s="18"/>
      <c r="B710" s="1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 spans="1:16" s="16" customFormat="1">
      <c r="A711" s="18"/>
      <c r="B711" s="1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 spans="1:16" s="16" customFormat="1">
      <c r="A712" s="18"/>
      <c r="B712" s="1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 spans="1:16" s="16" customFormat="1">
      <c r="A713" s="18"/>
      <c r="B713" s="1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 spans="1:16" s="16" customFormat="1">
      <c r="A714" s="18"/>
      <c r="B714" s="1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 spans="1:16" s="16" customFormat="1">
      <c r="A715" s="18"/>
      <c r="B715" s="1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 spans="1:16" s="16" customFormat="1">
      <c r="A716" s="18"/>
      <c r="B716" s="1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 spans="1:16" s="16" customFormat="1">
      <c r="A717" s="18"/>
      <c r="B717" s="1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 spans="1:16" s="16" customFormat="1">
      <c r="A718" s="18"/>
      <c r="B718" s="1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 spans="1:16" s="16" customFormat="1">
      <c r="A719" s="18"/>
      <c r="B719" s="1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 spans="1:16" s="16" customFormat="1">
      <c r="A720" s="18"/>
      <c r="B720" s="1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 spans="1:16" s="16" customFormat="1">
      <c r="A721" s="18"/>
      <c r="B721" s="1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 spans="1:16" s="16" customFormat="1">
      <c r="A722" s="18"/>
      <c r="B722" s="1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 spans="1:16" s="16" customFormat="1">
      <c r="A723" s="18"/>
      <c r="B723" s="1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 spans="1:16" s="16" customFormat="1">
      <c r="A724" s="18"/>
      <c r="B724" s="1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 spans="1:16" s="16" customFormat="1">
      <c r="A725" s="18"/>
      <c r="B725" s="1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 spans="1:16" s="16" customFormat="1">
      <c r="A726" s="18"/>
      <c r="B726" s="1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 spans="1:16" s="16" customFormat="1">
      <c r="A727" s="18"/>
      <c r="B727" s="1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 spans="1:16" s="16" customFormat="1">
      <c r="A728" s="18"/>
      <c r="B728" s="1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 spans="1:16" s="16" customFormat="1">
      <c r="A729" s="18"/>
      <c r="B729" s="1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 spans="1:16" s="16" customFormat="1">
      <c r="A730" s="18"/>
      <c r="B730" s="1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 spans="1:16" s="16" customFormat="1">
      <c r="A731" s="18"/>
      <c r="B731" s="1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 spans="1:16" s="16" customFormat="1">
      <c r="A732" s="18"/>
      <c r="B732" s="1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 spans="1:16" s="16" customFormat="1">
      <c r="A733" s="18"/>
      <c r="B733" s="1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 spans="1:16" s="16" customFormat="1">
      <c r="A734" s="18"/>
      <c r="B734" s="1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 spans="1:16" s="16" customFormat="1">
      <c r="A735" s="18"/>
      <c r="B735" s="1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 spans="1:16" s="16" customFormat="1">
      <c r="A736" s="18"/>
      <c r="B736" s="1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 spans="1:16" s="16" customFormat="1">
      <c r="A737" s="18"/>
      <c r="B737" s="1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 spans="1:16" s="16" customFormat="1">
      <c r="A738" s="18"/>
      <c r="B738" s="1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 spans="1:16" s="16" customFormat="1">
      <c r="A739" s="18"/>
      <c r="B739" s="1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 spans="1:16" s="16" customFormat="1">
      <c r="A740" s="18"/>
      <c r="B740" s="1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 spans="1:16" s="16" customFormat="1">
      <c r="A741" s="18"/>
      <c r="B741" s="1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 spans="1:16" s="16" customFormat="1">
      <c r="A742" s="18"/>
      <c r="B742" s="18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 spans="1:16" s="16" customFormat="1">
      <c r="A743" s="18"/>
      <c r="B743" s="18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 spans="1:16" s="16" customFormat="1">
      <c r="A744" s="18"/>
      <c r="B744" s="18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 spans="1:16" s="16" customFormat="1">
      <c r="A745" s="18"/>
      <c r="B745" s="18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 spans="1:16" s="16" customFormat="1">
      <c r="A746" s="18"/>
      <c r="B746" s="18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 spans="1:16" s="16" customFormat="1">
      <c r="A747" s="18"/>
      <c r="B747" s="18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 spans="1:16" s="16" customFormat="1">
      <c r="A748" s="18"/>
      <c r="B748" s="18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 spans="1:16" s="16" customFormat="1">
      <c r="A749" s="18"/>
      <c r="B749" s="18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 spans="1:16" s="16" customFormat="1">
      <c r="A750" s="18"/>
      <c r="B750" s="18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 spans="1:16" s="16" customFormat="1">
      <c r="A751" s="18"/>
      <c r="B751" s="18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 spans="1:16" s="16" customFormat="1">
      <c r="A752" s="18"/>
      <c r="B752" s="18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 spans="1:16" s="16" customFormat="1">
      <c r="A753" s="18"/>
      <c r="B753" s="18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 spans="1:16" s="16" customFormat="1">
      <c r="A754" s="18"/>
      <c r="B754" s="18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 spans="1:16" s="16" customFormat="1">
      <c r="A755" s="18"/>
      <c r="B755" s="18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 spans="1:16" s="16" customFormat="1">
      <c r="A756" s="18"/>
      <c r="B756" s="18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 spans="1:16" s="16" customFormat="1">
      <c r="A757" s="18"/>
      <c r="B757" s="18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 spans="1:16" s="16" customFormat="1">
      <c r="A758" s="18"/>
      <c r="B758" s="18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 spans="1:16" s="16" customFormat="1">
      <c r="A759" s="18"/>
      <c r="B759" s="18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 spans="1:16" s="16" customFormat="1">
      <c r="A760" s="18"/>
      <c r="B760" s="18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 spans="1:16" s="16" customFormat="1">
      <c r="A761" s="18"/>
      <c r="B761" s="18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 spans="1:16" s="16" customFormat="1">
      <c r="A762" s="18"/>
      <c r="B762" s="18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 spans="1:16" s="16" customFormat="1">
      <c r="A763" s="18"/>
      <c r="B763" s="18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 spans="1:16" s="16" customFormat="1">
      <c r="A764" s="18"/>
      <c r="B764" s="18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 spans="1:16" s="16" customFormat="1">
      <c r="A765" s="18"/>
      <c r="B765" s="18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 spans="1:16" s="16" customFormat="1">
      <c r="A766" s="18"/>
      <c r="B766" s="18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 spans="1:16" s="16" customFormat="1">
      <c r="A767" s="18"/>
      <c r="B767" s="18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 spans="1:16" s="16" customFormat="1">
      <c r="A768" s="18"/>
      <c r="B768" s="18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 spans="1:16" s="16" customFormat="1">
      <c r="A769" s="18"/>
      <c r="B769" s="18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 spans="1:16" s="16" customFormat="1">
      <c r="A770" s="18"/>
      <c r="B770" s="18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 spans="1:16" s="16" customFormat="1">
      <c r="A771" s="18"/>
      <c r="B771" s="18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 spans="1:16" s="16" customFormat="1">
      <c r="A772" s="18"/>
      <c r="B772" s="18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 spans="1:16" s="16" customFormat="1">
      <c r="A773" s="18"/>
      <c r="B773" s="18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 spans="1:16" s="16" customFormat="1">
      <c r="A774" s="18"/>
      <c r="B774" s="18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 spans="1:16" s="16" customFormat="1">
      <c r="A775" s="18"/>
      <c r="B775" s="18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 spans="1:16" s="16" customFormat="1">
      <c r="A776" s="18"/>
      <c r="B776" s="18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 spans="1:16" s="16" customFormat="1">
      <c r="A777" s="18"/>
      <c r="B777" s="18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 spans="1:16" s="16" customFormat="1">
      <c r="A778" s="18"/>
      <c r="B778" s="18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 spans="1:16" s="16" customFormat="1">
      <c r="A779" s="18"/>
      <c r="B779" s="18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 spans="1:16" s="16" customFormat="1">
      <c r="A780" s="18"/>
      <c r="B780" s="18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 spans="1:16" s="16" customFormat="1">
      <c r="A781" s="18"/>
      <c r="B781" s="18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 spans="1:16" s="16" customFormat="1">
      <c r="A782" s="18"/>
      <c r="B782" s="18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 spans="1:16" s="16" customFormat="1">
      <c r="A783" s="18"/>
      <c r="B783" s="18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 spans="1:16" s="16" customFormat="1">
      <c r="A784" s="18"/>
      <c r="B784" s="18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 spans="1:16" s="16" customFormat="1">
      <c r="A785" s="18"/>
      <c r="B785" s="18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 spans="1:16" s="16" customFormat="1">
      <c r="A786" s="18"/>
      <c r="B786" s="18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 spans="1:16" s="16" customFormat="1">
      <c r="A787" s="18"/>
      <c r="B787" s="18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 spans="1:16" s="16" customFormat="1">
      <c r="A788" s="18"/>
      <c r="B788" s="18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 spans="1:16" s="16" customFormat="1">
      <c r="A789" s="18"/>
      <c r="B789" s="18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 spans="1:16" s="16" customFormat="1">
      <c r="A790" s="18"/>
      <c r="B790" s="18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 spans="1:16" s="16" customFormat="1">
      <c r="A791" s="18"/>
      <c r="B791" s="18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 spans="1:16" s="16" customFormat="1">
      <c r="A792" s="18"/>
      <c r="B792" s="18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 spans="1:16" s="16" customFormat="1">
      <c r="A793" s="18"/>
      <c r="B793" s="18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 spans="1:16" s="16" customFormat="1">
      <c r="A794" s="18"/>
      <c r="B794" s="18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 spans="1:16" s="16" customFormat="1">
      <c r="A795" s="18"/>
      <c r="B795" s="18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 spans="1:16" s="16" customFormat="1">
      <c r="A796" s="18"/>
      <c r="B796" s="18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 spans="1:16" s="16" customFormat="1">
      <c r="A797" s="18"/>
      <c r="B797" s="18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 spans="1:16" s="16" customFormat="1">
      <c r="A798" s="18"/>
      <c r="B798" s="18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 spans="1:16" s="16" customFormat="1">
      <c r="A799" s="18"/>
      <c r="B799" s="18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 spans="1:16" s="16" customFormat="1">
      <c r="A800" s="18"/>
      <c r="B800" s="18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 spans="1:16" s="16" customFormat="1">
      <c r="A801" s="18"/>
      <c r="B801" s="18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 spans="1:16" s="16" customFormat="1">
      <c r="A802" s="18"/>
      <c r="B802" s="18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 spans="1:16" s="16" customFormat="1">
      <c r="A803" s="18"/>
      <c r="B803" s="18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 spans="1:16" s="16" customFormat="1">
      <c r="A804" s="18"/>
      <c r="B804" s="18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 spans="1:16" s="16" customFormat="1">
      <c r="A805" s="18"/>
      <c r="B805" s="18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 spans="1:16" s="16" customFormat="1">
      <c r="A806" s="18"/>
      <c r="B806" s="18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 spans="1:16" s="16" customFormat="1">
      <c r="A807" s="18"/>
      <c r="B807" s="18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 spans="1:16" s="16" customFormat="1">
      <c r="A808" s="18"/>
      <c r="B808" s="18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 spans="1:16" s="16" customFormat="1">
      <c r="A809" s="18"/>
      <c r="B809" s="18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 spans="1:16" s="16" customFormat="1">
      <c r="A810" s="18"/>
      <c r="B810" s="18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 spans="1:16" s="16" customFormat="1">
      <c r="A811" s="18"/>
      <c r="B811" s="18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 spans="1:16" s="16" customFormat="1">
      <c r="A812" s="18"/>
      <c r="B812" s="18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 spans="1:16" s="16" customFormat="1">
      <c r="A813" s="18"/>
      <c r="B813" s="18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 spans="1:16" s="16" customFormat="1">
      <c r="A814" s="18"/>
      <c r="B814" s="18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 spans="1:16" s="16" customFormat="1">
      <c r="A815" s="18"/>
      <c r="B815" s="18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 spans="1:16" s="16" customFormat="1">
      <c r="A816" s="18"/>
      <c r="B816" s="18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 spans="1:16" s="16" customFormat="1">
      <c r="A817" s="18"/>
      <c r="B817" s="18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 spans="1:16" s="16" customFormat="1">
      <c r="A818" s="18"/>
      <c r="B818" s="18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 spans="1:16" s="16" customFormat="1">
      <c r="A819" s="18"/>
      <c r="B819" s="18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 spans="1:16" s="16" customFormat="1">
      <c r="A820" s="18"/>
      <c r="B820" s="18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 spans="1:16" s="16" customFormat="1">
      <c r="A821" s="18"/>
      <c r="B821" s="18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 spans="1:16" s="16" customFormat="1">
      <c r="A822" s="18"/>
      <c r="B822" s="18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 spans="1:16" s="16" customFormat="1">
      <c r="A823" s="18"/>
      <c r="B823" s="18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 spans="1:16" s="16" customFormat="1">
      <c r="A824" s="18"/>
      <c r="B824" s="18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 spans="1:16" s="16" customFormat="1">
      <c r="A825" s="18"/>
      <c r="B825" s="18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 spans="1:16" s="16" customFormat="1">
      <c r="A826" s="18"/>
      <c r="B826" s="18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 spans="1:16" s="16" customFormat="1">
      <c r="A827" s="18"/>
      <c r="B827" s="18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 spans="1:16" s="16" customFormat="1">
      <c r="A828" s="18"/>
      <c r="B828" s="18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 spans="1:16" s="16" customFormat="1">
      <c r="A829" s="18"/>
      <c r="B829" s="18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 spans="1:16" s="16" customFormat="1">
      <c r="A830" s="18"/>
      <c r="B830" s="18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 spans="1:16" s="16" customFormat="1">
      <c r="A831" s="18"/>
      <c r="B831" s="18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 spans="1:16" s="16" customFormat="1">
      <c r="A832" s="18"/>
      <c r="B832" s="18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 spans="1:16" s="16" customFormat="1">
      <c r="A833" s="18"/>
      <c r="B833" s="18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 spans="1:16" s="16" customFormat="1">
      <c r="A834" s="18"/>
      <c r="B834" s="18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 spans="1:16" s="16" customFormat="1">
      <c r="A835" s="18"/>
      <c r="B835" s="18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 spans="1:16" s="16" customFormat="1">
      <c r="A836" s="18"/>
      <c r="B836" s="18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 spans="1:16" s="16" customFormat="1">
      <c r="A837" s="18"/>
      <c r="B837" s="18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 spans="1:16" s="16" customFormat="1">
      <c r="A838" s="18"/>
      <c r="B838" s="18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 spans="1:16" s="16" customFormat="1">
      <c r="A839" s="18"/>
      <c r="B839" s="18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 spans="1:16" s="16" customFormat="1">
      <c r="A840" s="18"/>
      <c r="B840" s="18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 spans="1:16" s="16" customFormat="1">
      <c r="A841" s="18"/>
      <c r="B841" s="18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 spans="1:16" s="16" customFormat="1">
      <c r="A842" s="18"/>
      <c r="B842" s="18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 spans="1:16" s="16" customFormat="1">
      <c r="A843" s="18"/>
      <c r="B843" s="18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 spans="1:16" s="16" customFormat="1">
      <c r="A844" s="18"/>
      <c r="B844" s="18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 spans="1:16" s="16" customFormat="1">
      <c r="A845" s="18"/>
      <c r="B845" s="18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 spans="1:16" s="16" customFormat="1">
      <c r="A846" s="18"/>
      <c r="B846" s="18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 spans="1:16" s="16" customFormat="1">
      <c r="A847" s="18"/>
      <c r="B847" s="18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 spans="1:16" s="16" customFormat="1">
      <c r="A848" s="18"/>
      <c r="B848" s="18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 spans="1:16" s="16" customFormat="1">
      <c r="A849" s="18"/>
      <c r="B849" s="18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 spans="1:16" s="16" customFormat="1">
      <c r="A850" s="18"/>
      <c r="B850" s="18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 spans="1:16" s="16" customFormat="1">
      <c r="A851" s="18"/>
      <c r="B851" s="18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 spans="1:16" s="16" customFormat="1">
      <c r="A852" s="18"/>
      <c r="B852" s="18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 spans="1:16" s="16" customFormat="1">
      <c r="A853" s="18"/>
      <c r="B853" s="18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 spans="1:16" s="16" customFormat="1">
      <c r="A854" s="18"/>
      <c r="B854" s="18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 spans="1:16" s="16" customFormat="1">
      <c r="A855" s="18"/>
      <c r="B855" s="18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 spans="1:16" s="16" customFormat="1">
      <c r="A856" s="18"/>
      <c r="B856" s="18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 spans="1:16" s="16" customFormat="1">
      <c r="A857" s="18"/>
      <c r="B857" s="18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 spans="1:16" s="16" customFormat="1">
      <c r="A858" s="18"/>
      <c r="B858" s="18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 spans="1:16" s="16" customFormat="1">
      <c r="A859" s="18"/>
      <c r="B859" s="18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 spans="1:16" s="16" customFormat="1">
      <c r="A860" s="18"/>
      <c r="B860" s="18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 spans="1:16" s="16" customFormat="1">
      <c r="A861" s="18"/>
      <c r="B861" s="18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 spans="1:16" s="16" customFormat="1">
      <c r="A862" s="18"/>
      <c r="B862" s="18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 spans="1:16" s="16" customFormat="1">
      <c r="A863" s="18"/>
      <c r="B863" s="18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 spans="1:16" s="16" customFormat="1">
      <c r="A864" s="18"/>
      <c r="B864" s="18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 spans="1:16" s="16" customFormat="1">
      <c r="A865" s="18"/>
      <c r="B865" s="18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 spans="1:16" s="16" customFormat="1">
      <c r="A866" s="18"/>
      <c r="B866" s="18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 spans="1:16" s="16" customFormat="1">
      <c r="A867" s="18"/>
      <c r="B867" s="18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 spans="1:16" s="16" customFormat="1">
      <c r="A868" s="18"/>
      <c r="B868" s="18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 spans="1:16" s="16" customFormat="1">
      <c r="A869" s="18"/>
      <c r="B869" s="18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 spans="1:16" s="16" customFormat="1">
      <c r="A870" s="18"/>
      <c r="B870" s="18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 spans="1:16" s="16" customFormat="1">
      <c r="A871" s="18"/>
      <c r="B871" s="18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 spans="1:16" s="16" customFormat="1">
      <c r="A872" s="18"/>
      <c r="B872" s="18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 spans="1:16" s="16" customFormat="1">
      <c r="A873" s="18"/>
      <c r="B873" s="18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 spans="1:16" s="16" customFormat="1">
      <c r="A874" s="18"/>
      <c r="B874" s="18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 spans="1:16" s="16" customFormat="1">
      <c r="A875" s="18"/>
      <c r="B875" s="18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 spans="1:16" s="16" customFormat="1">
      <c r="A876" s="18"/>
      <c r="B876" s="18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 spans="1:16" s="16" customFormat="1">
      <c r="A877" s="18"/>
      <c r="B877" s="18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 spans="1:16" s="16" customFormat="1">
      <c r="A878" s="18"/>
      <c r="B878" s="18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 spans="1:16" s="16" customFormat="1">
      <c r="A879" s="18"/>
      <c r="B879" s="18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 spans="1:16" s="16" customFormat="1">
      <c r="A880" s="18"/>
      <c r="B880" s="18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 spans="1:16" s="16" customFormat="1">
      <c r="A881" s="18"/>
      <c r="B881" s="18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 spans="1:16" s="16" customFormat="1">
      <c r="A882" s="18"/>
      <c r="B882" s="18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 spans="1:16" s="16" customFormat="1">
      <c r="A883" s="18"/>
      <c r="B883" s="18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 spans="1:16" s="16" customFormat="1">
      <c r="A884" s="18"/>
      <c r="B884" s="18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 spans="1:16" s="16" customFormat="1">
      <c r="A885" s="18"/>
      <c r="B885" s="18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 spans="1:16" s="16" customFormat="1">
      <c r="A886" s="18"/>
      <c r="B886" s="18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 spans="1:16" s="16" customFormat="1">
      <c r="A887" s="18"/>
      <c r="B887" s="18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 spans="1:16" s="16" customFormat="1">
      <c r="A888" s="18"/>
      <c r="B888" s="18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 spans="1:16" s="16" customFormat="1">
      <c r="A889" s="18"/>
      <c r="B889" s="18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 spans="1:16" s="16" customFormat="1">
      <c r="A890" s="18"/>
      <c r="B890" s="18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 spans="1:16" s="16" customFormat="1">
      <c r="A891" s="18"/>
      <c r="B891" s="18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 spans="1:16" s="16" customFormat="1">
      <c r="A892" s="18"/>
      <c r="B892" s="18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 spans="1:16" s="16" customFormat="1">
      <c r="A893" s="18"/>
      <c r="B893" s="18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 spans="1:16" s="16" customFormat="1">
      <c r="A894" s="18"/>
      <c r="B894" s="18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 spans="1:16" s="16" customFormat="1">
      <c r="A895" s="18"/>
      <c r="B895" s="18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 spans="1:16" s="16" customFormat="1">
      <c r="A896" s="18"/>
      <c r="B896" s="18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 spans="1:16" s="16" customFormat="1">
      <c r="A897" s="18"/>
      <c r="B897" s="18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 spans="1:16" s="16" customFormat="1">
      <c r="A898" s="18"/>
      <c r="B898" s="18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 spans="1:16" s="16" customFormat="1">
      <c r="A899" s="18"/>
      <c r="B899" s="18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 spans="1:16" s="16" customFormat="1">
      <c r="A900" s="18"/>
      <c r="B900" s="18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 spans="1:16" s="16" customFormat="1">
      <c r="A901" s="18"/>
      <c r="B901" s="18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 spans="1:16" s="16" customFormat="1">
      <c r="A902" s="18"/>
      <c r="B902" s="18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 spans="1:16" s="16" customFormat="1">
      <c r="A903" s="18"/>
      <c r="B903" s="18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 spans="1:16" s="16" customFormat="1">
      <c r="A904" s="18"/>
      <c r="B904" s="18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 spans="1:16" s="16" customFormat="1">
      <c r="A905" s="18"/>
      <c r="B905" s="18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 spans="1:16" s="16" customFormat="1">
      <c r="A906" s="18"/>
      <c r="B906" s="18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 spans="1:16" s="16" customFormat="1">
      <c r="A907" s="18"/>
      <c r="B907" s="18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 spans="1:16" s="16" customFormat="1">
      <c r="A908" s="18"/>
      <c r="B908" s="18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 spans="1:16" s="16" customFormat="1">
      <c r="A909" s="18"/>
      <c r="B909" s="18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 spans="1:16" s="16" customFormat="1">
      <c r="A910" s="18"/>
      <c r="B910" s="18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 spans="1:16" s="16" customFormat="1">
      <c r="A911" s="18"/>
      <c r="B911" s="18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 spans="1:16" s="16" customFormat="1">
      <c r="A912" s="18"/>
      <c r="B912" s="18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 spans="1:16" s="16" customFormat="1">
      <c r="A913" s="18"/>
      <c r="B913" s="18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 spans="1:16" s="16" customFormat="1">
      <c r="A914" s="18"/>
      <c r="B914" s="18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 spans="1:16" s="16" customFormat="1">
      <c r="A915" s="18"/>
      <c r="B915" s="18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 spans="1:16" s="16" customFormat="1">
      <c r="A916" s="18"/>
      <c r="B916" s="18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 spans="1:16" s="16" customFormat="1">
      <c r="A917" s="18"/>
      <c r="B917" s="18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 spans="1:16" s="16" customFormat="1">
      <c r="A918" s="18"/>
      <c r="B918" s="18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 spans="1:16" s="16" customFormat="1">
      <c r="A919" s="18"/>
      <c r="B919" s="18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 spans="1:16" s="16" customFormat="1">
      <c r="A920" s="18"/>
      <c r="B920" s="18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 spans="1:16" s="16" customFormat="1">
      <c r="A921" s="18"/>
      <c r="B921" s="18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 spans="1:16" s="16" customFormat="1">
      <c r="A922" s="18"/>
      <c r="B922" s="18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 spans="1:16" s="16" customFormat="1">
      <c r="A923" s="18"/>
      <c r="B923" s="18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 spans="1:16" s="16" customFormat="1">
      <c r="A924" s="18"/>
      <c r="B924" s="18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 spans="1:16" s="16" customFormat="1">
      <c r="A925" s="18"/>
      <c r="B925" s="18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 spans="1:16" s="16" customFormat="1">
      <c r="A926" s="18"/>
      <c r="B926" s="18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 spans="1:16" s="16" customFormat="1">
      <c r="A927" s="18"/>
      <c r="B927" s="18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 spans="1:16" s="16" customFormat="1">
      <c r="A928" s="18"/>
      <c r="B928" s="18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 spans="1:16" s="16" customFormat="1">
      <c r="A929" s="18"/>
      <c r="B929" s="18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 spans="1:16" s="16" customFormat="1">
      <c r="A930" s="18"/>
      <c r="B930" s="18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 spans="1:16" s="16" customFormat="1">
      <c r="A931" s="18"/>
      <c r="B931" s="18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 spans="1:16" s="16" customFormat="1">
      <c r="A932" s="18"/>
      <c r="B932" s="18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 spans="1:16" s="16" customFormat="1">
      <c r="A933" s="18"/>
      <c r="B933" s="18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 spans="1:16" s="16" customFormat="1">
      <c r="A934" s="18"/>
      <c r="B934" s="18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 spans="1:16" s="16" customFormat="1">
      <c r="A935" s="18"/>
      <c r="B935" s="18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 spans="1:16" s="16" customFormat="1">
      <c r="A936" s="18"/>
      <c r="B936" s="18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 spans="1:16" s="16" customFormat="1">
      <c r="A937" s="18"/>
      <c r="B937" s="18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 spans="1:16" s="16" customFormat="1">
      <c r="A938" s="18"/>
      <c r="B938" s="18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 spans="1:16" s="16" customFormat="1">
      <c r="A939" s="18"/>
      <c r="B939" s="18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 spans="1:16" s="16" customFormat="1">
      <c r="A940" s="18"/>
      <c r="B940" s="18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 spans="1:16" s="16" customFormat="1">
      <c r="A941" s="18"/>
      <c r="B941" s="18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 spans="1:16" s="16" customFormat="1">
      <c r="A942" s="18"/>
      <c r="B942" s="18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 spans="1:16" s="16" customFormat="1">
      <c r="A943" s="18"/>
      <c r="B943" s="18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 spans="1:16" s="16" customFormat="1">
      <c r="A944" s="18"/>
      <c r="B944" s="18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 spans="1:16" s="16" customFormat="1">
      <c r="A945" s="18"/>
      <c r="B945" s="18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 spans="1:16" s="16" customFormat="1">
      <c r="A946" s="18"/>
      <c r="B946" s="18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 spans="1:16" s="16" customFormat="1">
      <c r="A947" s="18"/>
      <c r="B947" s="18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 spans="1:16" s="16" customFormat="1">
      <c r="A948" s="18"/>
      <c r="B948" s="18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 spans="1:16" s="16" customFormat="1">
      <c r="A949" s="18"/>
      <c r="B949" s="18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 spans="1:16" s="16" customFormat="1">
      <c r="A950" s="18"/>
      <c r="B950" s="18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 spans="1:16" s="16" customFormat="1">
      <c r="A951" s="18"/>
      <c r="B951" s="18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 spans="1:16" s="16" customFormat="1">
      <c r="A952" s="18"/>
      <c r="B952" s="18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 spans="1:16" s="16" customFormat="1">
      <c r="A953" s="18"/>
      <c r="B953" s="18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 spans="1:16" s="16" customFormat="1">
      <c r="A954" s="18"/>
      <c r="B954" s="18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 spans="1:16" s="16" customFormat="1">
      <c r="A955" s="18"/>
      <c r="B955" s="18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 spans="1:16" s="16" customFormat="1">
      <c r="A956" s="18"/>
      <c r="B956" s="18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 spans="1:16" s="16" customFormat="1">
      <c r="A957" s="18"/>
      <c r="B957" s="18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 spans="1:16" s="16" customFormat="1">
      <c r="A958" s="18"/>
      <c r="B958" s="18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 spans="1:16" s="16" customFormat="1">
      <c r="A959" s="18"/>
      <c r="B959" s="18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 spans="1:16" s="16" customFormat="1">
      <c r="A960" s="18"/>
      <c r="B960" s="18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 spans="1:16" s="16" customFormat="1">
      <c r="A961" s="18"/>
      <c r="B961" s="18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 spans="1:16" s="16" customFormat="1">
      <c r="A962" s="18"/>
      <c r="B962" s="18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 spans="1:16" s="16" customFormat="1">
      <c r="A963" s="18"/>
      <c r="B963" s="18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 spans="1:16" s="16" customFormat="1">
      <c r="A964" s="18"/>
      <c r="B964" s="18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 spans="1:16" s="16" customFormat="1">
      <c r="A965" s="18"/>
      <c r="B965" s="18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 spans="1:16" s="16" customFormat="1">
      <c r="A966" s="18"/>
      <c r="B966" s="18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 spans="1:16" s="16" customFormat="1">
      <c r="A967" s="18"/>
      <c r="B967" s="18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 spans="1:16" s="16" customFormat="1">
      <c r="A968" s="18"/>
      <c r="B968" s="18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 spans="1:16" s="16" customFormat="1">
      <c r="A969" s="18"/>
      <c r="B969" s="18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 spans="1:16" s="16" customFormat="1">
      <c r="A970" s="18"/>
      <c r="B970" s="18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 spans="1:16" s="16" customFormat="1">
      <c r="A971" s="18"/>
      <c r="B971" s="18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 spans="1:16" s="16" customFormat="1">
      <c r="A972" s="18"/>
      <c r="B972" s="18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 spans="1:16" s="16" customFormat="1">
      <c r="A973" s="18"/>
      <c r="B973" s="18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 spans="1:16" s="16" customFormat="1">
      <c r="A974" s="18"/>
      <c r="B974" s="18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 spans="1:16" s="16" customFormat="1">
      <c r="A975" s="18"/>
      <c r="B975" s="18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 spans="1:16" s="16" customFormat="1">
      <c r="A976" s="18"/>
      <c r="B976" s="18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 spans="1:16" s="16" customFormat="1">
      <c r="A977" s="18"/>
      <c r="B977" s="18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 spans="1:16" s="16" customFormat="1">
      <c r="A978" s="18"/>
      <c r="B978" s="18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 spans="1:16" s="16" customFormat="1">
      <c r="A979" s="18"/>
      <c r="B979" s="18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 spans="1:16" s="16" customFormat="1">
      <c r="A980" s="18"/>
      <c r="B980" s="18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 spans="1:16" s="16" customFormat="1">
      <c r="A981" s="18"/>
      <c r="B981" s="18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 spans="1:16" s="16" customFormat="1">
      <c r="A982" s="18"/>
      <c r="B982" s="18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 spans="1:16" s="16" customFormat="1">
      <c r="A983" s="18"/>
      <c r="B983" s="18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 spans="1:16" s="16" customFormat="1">
      <c r="A984" s="18"/>
      <c r="B984" s="18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 spans="1:16" s="16" customFormat="1">
      <c r="A985" s="18"/>
      <c r="B985" s="18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 spans="1:16" s="16" customFormat="1">
      <c r="A986" s="18"/>
      <c r="B986" s="18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 spans="1:16" s="16" customFormat="1">
      <c r="A987" s="18"/>
      <c r="B987" s="18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 spans="1:16" s="16" customFormat="1">
      <c r="A988" s="18"/>
      <c r="B988" s="18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 spans="1:16" s="16" customFormat="1">
      <c r="A989" s="18"/>
      <c r="B989" s="18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 spans="1:16" s="16" customFormat="1">
      <c r="A990" s="18"/>
      <c r="B990" s="18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 spans="1:16" s="16" customFormat="1">
      <c r="A991" s="18"/>
      <c r="B991" s="18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 spans="1:16" s="16" customFormat="1">
      <c r="A992" s="18"/>
      <c r="B992" s="18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 spans="1:16" s="16" customFormat="1">
      <c r="A993" s="18"/>
      <c r="B993" s="18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 spans="1:16" s="16" customFormat="1">
      <c r="A994" s="18"/>
      <c r="B994" s="18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 spans="1:16" s="16" customFormat="1">
      <c r="A995" s="18"/>
      <c r="B995" s="18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 spans="1:16" s="16" customFormat="1">
      <c r="A996" s="18"/>
      <c r="B996" s="18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 spans="1:16" s="16" customFormat="1">
      <c r="A997" s="18"/>
      <c r="B997" s="18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 spans="1:16" s="16" customFormat="1">
      <c r="A998" s="18"/>
      <c r="B998" s="18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 spans="1:16" s="16" customFormat="1">
      <c r="A999" s="18"/>
      <c r="B999" s="18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  <row r="1000" spans="1:16" s="16" customFormat="1">
      <c r="A1000" s="18"/>
      <c r="B1000" s="18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</row>
    <row r="1001" spans="1:16" s="16" customFormat="1">
      <c r="A1001" s="18"/>
      <c r="B1001" s="18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</row>
    <row r="1002" spans="1:16" s="16" customFormat="1">
      <c r="A1002" s="18"/>
      <c r="B1002" s="18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</row>
    <row r="1003" spans="1:16" s="16" customFormat="1">
      <c r="A1003" s="18"/>
      <c r="B1003" s="18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</row>
    <row r="1004" spans="1:16" s="16" customFormat="1">
      <c r="A1004" s="18"/>
      <c r="B1004" s="18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</row>
    <row r="1005" spans="1:16" s="16" customFormat="1">
      <c r="A1005" s="18"/>
      <c r="B1005" s="18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</row>
    <row r="1006" spans="1:16" s="16" customFormat="1">
      <c r="A1006" s="18"/>
      <c r="B1006" s="18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</row>
    <row r="1007" spans="1:16" s="16" customFormat="1">
      <c r="A1007" s="18"/>
      <c r="B1007" s="18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</row>
    <row r="1008" spans="1:16" s="16" customFormat="1">
      <c r="A1008" s="18"/>
      <c r="B1008" s="18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</row>
    <row r="1009" spans="1:16" s="16" customFormat="1">
      <c r="A1009" s="18"/>
      <c r="B1009" s="18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</row>
    <row r="1010" spans="1:16" s="16" customFormat="1">
      <c r="A1010" s="18"/>
      <c r="B1010" s="18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</row>
    <row r="1011" spans="1:16" s="16" customFormat="1">
      <c r="A1011" s="18"/>
      <c r="B1011" s="18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</row>
    <row r="1012" spans="1:16" s="16" customFormat="1">
      <c r="A1012" s="18"/>
      <c r="B1012" s="18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</row>
    <row r="1013" spans="1:16" s="16" customFormat="1">
      <c r="A1013" s="18"/>
      <c r="B1013" s="18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</row>
    <row r="1014" spans="1:16" s="16" customFormat="1">
      <c r="A1014" s="18"/>
      <c r="B1014" s="18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</row>
    <row r="1015" spans="1:16" s="16" customFormat="1">
      <c r="A1015" s="18"/>
      <c r="B1015" s="18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</row>
    <row r="1016" spans="1:16" s="16" customFormat="1">
      <c r="A1016" s="18"/>
      <c r="B1016" s="18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</row>
    <row r="1017" spans="1:16" s="16" customFormat="1">
      <c r="A1017" s="18"/>
      <c r="B1017" s="18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</row>
    <row r="1018" spans="1:16" s="16" customFormat="1">
      <c r="A1018" s="18"/>
      <c r="B1018" s="18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</row>
    <row r="1019" spans="1:16" s="16" customFormat="1">
      <c r="A1019" s="18"/>
      <c r="B1019" s="18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</row>
    <row r="1020" spans="1:16" s="16" customFormat="1">
      <c r="A1020" s="18"/>
      <c r="B1020" s="18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</row>
    <row r="1021" spans="1:16" s="16" customFormat="1">
      <c r="A1021" s="18"/>
      <c r="B1021" s="18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</row>
    <row r="1022" spans="1:16" s="16" customFormat="1">
      <c r="A1022" s="18"/>
      <c r="B1022" s="18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</row>
    <row r="1023" spans="1:16" s="16" customFormat="1">
      <c r="A1023" s="18"/>
      <c r="B1023" s="18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</row>
    <row r="1024" spans="1:16" s="16" customFormat="1">
      <c r="A1024" s="18"/>
      <c r="B1024" s="18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</row>
    <row r="1025" spans="1:16" s="16" customFormat="1">
      <c r="A1025" s="18"/>
      <c r="B1025" s="18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</row>
    <row r="1026" spans="1:16" s="16" customFormat="1">
      <c r="A1026" s="18"/>
      <c r="B1026" s="18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</row>
    <row r="1027" spans="1:16" s="16" customFormat="1">
      <c r="A1027" s="18"/>
      <c r="B1027" s="18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</row>
    <row r="1028" spans="1:16" s="16" customFormat="1">
      <c r="A1028" s="18"/>
      <c r="B1028" s="18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</row>
    <row r="1029" spans="1:16" s="16" customFormat="1">
      <c r="A1029" s="18"/>
      <c r="B1029" s="18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</row>
    <row r="1030" spans="1:16" s="16" customFormat="1">
      <c r="A1030" s="18"/>
      <c r="B1030" s="18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</row>
    <row r="1031" spans="1:16" s="16" customFormat="1">
      <c r="A1031" s="18"/>
      <c r="B1031" s="18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</row>
    <row r="1032" spans="1:16" s="16" customFormat="1">
      <c r="A1032" s="18"/>
      <c r="B1032" s="18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</row>
    <row r="1033" spans="1:16" s="16" customFormat="1">
      <c r="A1033" s="18"/>
      <c r="B1033" s="18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</row>
    <row r="1034" spans="1:16" s="16" customFormat="1">
      <c r="A1034" s="18"/>
      <c r="B1034" s="18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</row>
    <row r="1035" spans="1:16" s="16" customFormat="1">
      <c r="A1035" s="18"/>
      <c r="B1035" s="18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</row>
    <row r="1036" spans="1:16" s="16" customFormat="1">
      <c r="A1036" s="18"/>
      <c r="B1036" s="18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</row>
    <row r="1037" spans="1:16" s="16" customFormat="1">
      <c r="A1037" s="18"/>
      <c r="B1037" s="18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</row>
    <row r="1038" spans="1:16" s="16" customFormat="1">
      <c r="A1038" s="18"/>
      <c r="B1038" s="18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</row>
    <row r="1039" spans="1:16" s="16" customFormat="1">
      <c r="A1039" s="18"/>
      <c r="B1039" s="18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</row>
    <row r="1040" spans="1:16" s="16" customFormat="1">
      <c r="A1040" s="18"/>
      <c r="B1040" s="18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</row>
    <row r="1041" spans="1:16" s="16" customFormat="1">
      <c r="A1041" s="18"/>
      <c r="B1041" s="18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</row>
    <row r="1042" spans="1:16" s="16" customFormat="1">
      <c r="A1042" s="18"/>
      <c r="B1042" s="18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</row>
    <row r="1043" spans="1:16" s="16" customFormat="1">
      <c r="A1043" s="18"/>
      <c r="B1043" s="18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</row>
    <row r="1044" spans="1:16" s="16" customFormat="1">
      <c r="A1044" s="18"/>
      <c r="B1044" s="18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</row>
    <row r="1045" spans="1:16" s="16" customFormat="1">
      <c r="A1045" s="18"/>
      <c r="B1045" s="18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</row>
    <row r="1046" spans="1:16" s="16" customFormat="1">
      <c r="A1046" s="18"/>
      <c r="B1046" s="18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</row>
    <row r="1047" spans="1:16" s="16" customFormat="1">
      <c r="A1047" s="18"/>
      <c r="B1047" s="18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</row>
    <row r="1048" spans="1:16" s="16" customFormat="1">
      <c r="A1048" s="18"/>
      <c r="B1048" s="18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</row>
    <row r="1049" spans="1:16" s="16" customFormat="1">
      <c r="A1049" s="18"/>
      <c r="B1049" s="18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</row>
    <row r="1050" spans="1:16" s="16" customFormat="1">
      <c r="A1050" s="18"/>
      <c r="B1050" s="18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</row>
    <row r="1051" spans="1:16" s="16" customFormat="1">
      <c r="A1051" s="18"/>
      <c r="B1051" s="18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</row>
    <row r="1052" spans="1:16" s="16" customFormat="1">
      <c r="A1052" s="18"/>
      <c r="B1052" s="18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</row>
    <row r="1053" spans="1:16" s="16" customFormat="1">
      <c r="A1053" s="18"/>
      <c r="B1053" s="18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</row>
    <row r="1054" spans="1:16" s="16" customFormat="1">
      <c r="A1054" s="18"/>
      <c r="B1054" s="18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</row>
    <row r="1055" spans="1:16" s="16" customFormat="1">
      <c r="A1055" s="18"/>
      <c r="B1055" s="18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</row>
    <row r="1056" spans="1:16" s="16" customFormat="1">
      <c r="A1056" s="18"/>
      <c r="B1056" s="18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</row>
    <row r="1057" spans="1:16" s="16" customFormat="1">
      <c r="A1057" s="18"/>
      <c r="B1057" s="18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</row>
    <row r="1058" spans="1:16" s="16" customFormat="1">
      <c r="A1058" s="18"/>
      <c r="B1058" s="18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</row>
    <row r="1059" spans="1:16" s="16" customFormat="1">
      <c r="A1059" s="18"/>
      <c r="B1059" s="18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</row>
    <row r="1060" spans="1:16" s="16" customFormat="1">
      <c r="A1060" s="18"/>
      <c r="B1060" s="18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</row>
    <row r="1061" spans="1:16" s="16" customFormat="1">
      <c r="A1061" s="18"/>
      <c r="B1061" s="18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</row>
    <row r="1062" spans="1:16" s="16" customFormat="1">
      <c r="A1062" s="18"/>
      <c r="B1062" s="18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</row>
    <row r="1063" spans="1:16" s="16" customFormat="1">
      <c r="A1063" s="18"/>
      <c r="B1063" s="18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</row>
    <row r="1064" spans="1:16" s="16" customFormat="1">
      <c r="A1064" s="18"/>
      <c r="B1064" s="18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</row>
    <row r="1065" spans="1:16" s="16" customFormat="1">
      <c r="A1065" s="18"/>
      <c r="B1065" s="18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</row>
    <row r="1066" spans="1:16" s="16" customFormat="1">
      <c r="A1066" s="18"/>
      <c r="B1066" s="18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</row>
    <row r="1067" spans="1:16" s="16" customFormat="1">
      <c r="A1067" s="18"/>
      <c r="B1067" s="18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</row>
    <row r="1068" spans="1:16" s="16" customFormat="1">
      <c r="A1068" s="18"/>
      <c r="B1068" s="18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</row>
    <row r="1069" spans="1:16" s="16" customFormat="1">
      <c r="A1069" s="18"/>
      <c r="B1069" s="18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</row>
    <row r="1070" spans="1:16" s="16" customFormat="1">
      <c r="A1070" s="18"/>
      <c r="B1070" s="18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</row>
    <row r="1071" spans="1:16" s="16" customFormat="1">
      <c r="A1071" s="18"/>
      <c r="B1071" s="18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</row>
    <row r="1072" spans="1:16" s="16" customFormat="1">
      <c r="A1072" s="18"/>
      <c r="B1072" s="18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</row>
    <row r="1073" spans="1:16" s="16" customFormat="1">
      <c r="A1073" s="18"/>
      <c r="B1073" s="18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</row>
    <row r="1074" spans="1:16" s="16" customFormat="1">
      <c r="A1074" s="18"/>
      <c r="B1074" s="18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</row>
    <row r="1075" spans="1:16" s="16" customFormat="1">
      <c r="A1075" s="18"/>
      <c r="B1075" s="18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</row>
    <row r="1076" spans="1:16" s="16" customFormat="1">
      <c r="A1076" s="18"/>
      <c r="B1076" s="18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</row>
    <row r="1077" spans="1:16" s="16" customFormat="1">
      <c r="A1077" s="18"/>
      <c r="B1077" s="18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</row>
    <row r="1078" spans="1:16" s="16" customFormat="1">
      <c r="A1078" s="18"/>
      <c r="B1078" s="18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</row>
    <row r="1079" spans="1:16" s="16" customFormat="1">
      <c r="A1079" s="18"/>
      <c r="B1079" s="18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</row>
    <row r="1080" spans="1:16" s="16" customFormat="1">
      <c r="A1080" s="18"/>
      <c r="B1080" s="18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</row>
    <row r="1081" spans="1:16" s="16" customFormat="1">
      <c r="A1081" s="18"/>
      <c r="B1081" s="18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</row>
    <row r="1082" spans="1:16" s="16" customFormat="1">
      <c r="A1082" s="18"/>
      <c r="B1082" s="18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</row>
    <row r="1083" spans="1:16" s="16" customFormat="1">
      <c r="A1083" s="18"/>
      <c r="B1083" s="18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</row>
    <row r="1084" spans="1:16" s="16" customFormat="1">
      <c r="A1084" s="18"/>
      <c r="B1084" s="18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</row>
    <row r="1085" spans="1:16" s="16" customFormat="1">
      <c r="A1085" s="18"/>
      <c r="B1085" s="18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</row>
    <row r="1086" spans="1:16" s="16" customFormat="1">
      <c r="A1086" s="18"/>
      <c r="B1086" s="18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</row>
    <row r="1087" spans="1:16" s="16" customFormat="1">
      <c r="A1087" s="18"/>
      <c r="B1087" s="18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</row>
    <row r="1088" spans="1:16" s="16" customFormat="1">
      <c r="A1088" s="18"/>
      <c r="B1088" s="18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</row>
    <row r="1089" spans="1:16" s="16" customFormat="1">
      <c r="A1089" s="18"/>
      <c r="B1089" s="18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</row>
    <row r="1090" spans="1:16" s="16" customFormat="1">
      <c r="A1090" s="18"/>
      <c r="B1090" s="18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</row>
    <row r="1091" spans="1:16" s="16" customFormat="1">
      <c r="A1091" s="18"/>
      <c r="B1091" s="18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</row>
    <row r="1092" spans="1:16" s="16" customFormat="1">
      <c r="A1092" s="18"/>
      <c r="B1092" s="18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</row>
    <row r="1093" spans="1:16" s="16" customFormat="1">
      <c r="A1093" s="18"/>
      <c r="B1093" s="18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</row>
    <row r="1094" spans="1:16" s="16" customFormat="1">
      <c r="A1094" s="18"/>
      <c r="B1094" s="18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</row>
    <row r="1095" spans="1:16" s="16" customFormat="1">
      <c r="A1095" s="18"/>
      <c r="B1095" s="18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</row>
    <row r="1096" spans="1:16" s="16" customFormat="1">
      <c r="A1096" s="18"/>
      <c r="B1096" s="18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</row>
    <row r="1097" spans="1:16" s="16" customFormat="1">
      <c r="A1097" s="18"/>
      <c r="B1097" s="18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</row>
    <row r="1098" spans="1:16" s="16" customFormat="1">
      <c r="A1098" s="18"/>
      <c r="B1098" s="18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</row>
    <row r="1099" spans="1:16" s="16" customFormat="1">
      <c r="A1099" s="18"/>
      <c r="B1099" s="18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</row>
    <row r="1100" spans="1:16" s="16" customFormat="1">
      <c r="A1100" s="18"/>
      <c r="B1100" s="18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</row>
    <row r="1101" spans="1:16" s="16" customFormat="1">
      <c r="A1101" s="18"/>
      <c r="B1101" s="18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</row>
    <row r="1102" spans="1:16" s="16" customFormat="1">
      <c r="A1102" s="18"/>
      <c r="B1102" s="18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</row>
    <row r="1103" spans="1:16" s="16" customFormat="1">
      <c r="A1103" s="18"/>
      <c r="B1103" s="18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</row>
    <row r="1104" spans="1:16" s="16" customFormat="1">
      <c r="A1104" s="18"/>
      <c r="B1104" s="18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</row>
    <row r="1105" spans="1:16" s="16" customFormat="1">
      <c r="A1105" s="18"/>
      <c r="B1105" s="18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</row>
    <row r="1106" spans="1:16" s="16" customFormat="1">
      <c r="A1106" s="18"/>
      <c r="B1106" s="18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</row>
    <row r="1107" spans="1:16" s="16" customFormat="1">
      <c r="A1107" s="18"/>
      <c r="B1107" s="18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</row>
    <row r="1108" spans="1:16" s="16" customFormat="1">
      <c r="A1108" s="18"/>
      <c r="B1108" s="18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</row>
    <row r="1109" spans="1:16" s="16" customFormat="1">
      <c r="A1109" s="18"/>
      <c r="B1109" s="18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</row>
    <row r="1110" spans="1:16" s="16" customFormat="1">
      <c r="A1110" s="18"/>
      <c r="B1110" s="18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</row>
    <row r="1111" spans="1:16" s="16" customFormat="1">
      <c r="A1111" s="18"/>
      <c r="B1111" s="18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</row>
    <row r="1112" spans="1:16" s="16" customFormat="1">
      <c r="A1112" s="18"/>
      <c r="B1112" s="18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</row>
    <row r="1113" spans="1:16" s="16" customFormat="1">
      <c r="A1113" s="18"/>
      <c r="B1113" s="18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</row>
    <row r="1114" spans="1:16" s="16" customFormat="1">
      <c r="A1114" s="18"/>
      <c r="B1114" s="18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</row>
    <row r="1115" spans="1:16" s="16" customFormat="1">
      <c r="A1115" s="18"/>
      <c r="B1115" s="18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</row>
    <row r="1116" spans="1:16" s="16" customFormat="1">
      <c r="A1116" s="18"/>
      <c r="B1116" s="18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</row>
    <row r="1117" spans="1:16" s="16" customFormat="1">
      <c r="A1117" s="18"/>
      <c r="B1117" s="18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</row>
    <row r="1118" spans="1:16" s="16" customFormat="1">
      <c r="A1118" s="18"/>
      <c r="B1118" s="18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</row>
    <row r="1119" spans="1:16" s="16" customFormat="1">
      <c r="A1119" s="18"/>
      <c r="B1119" s="18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</row>
    <row r="1120" spans="1:16" s="16" customFormat="1">
      <c r="A1120" s="18"/>
      <c r="B1120" s="18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</row>
    <row r="1121" spans="1:16" s="16" customFormat="1">
      <c r="A1121" s="18"/>
      <c r="B1121" s="18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</row>
    <row r="1122" spans="1:16" s="16" customFormat="1">
      <c r="A1122" s="18"/>
      <c r="B1122" s="18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</row>
    <row r="1123" spans="1:16" s="16" customFormat="1">
      <c r="A1123" s="18"/>
      <c r="B1123" s="18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</row>
    <row r="1124" spans="1:16" s="16" customFormat="1">
      <c r="A1124" s="18"/>
      <c r="B1124" s="18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</row>
    <row r="1125" spans="1:16" s="16" customFormat="1">
      <c r="A1125" s="18"/>
      <c r="B1125" s="18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</row>
    <row r="1126" spans="1:16" s="16" customFormat="1">
      <c r="A1126" s="18"/>
      <c r="B1126" s="18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</row>
    <row r="1127" spans="1:16" s="16" customFormat="1">
      <c r="A1127" s="18"/>
      <c r="B1127" s="18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</row>
    <row r="1128" spans="1:16" s="16" customFormat="1">
      <c r="A1128" s="18"/>
      <c r="B1128" s="18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</row>
    <row r="1129" spans="1:16" s="16" customFormat="1">
      <c r="A1129" s="18"/>
      <c r="B1129" s="18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</row>
    <row r="1130" spans="1:16" s="16" customFormat="1">
      <c r="A1130" s="18"/>
      <c r="B1130" s="18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</row>
    <row r="1131" spans="1:16" s="16" customFormat="1">
      <c r="A1131" s="18"/>
      <c r="B1131" s="18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</row>
    <row r="1132" spans="1:16" s="16" customFormat="1">
      <c r="A1132" s="18"/>
      <c r="B1132" s="18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</row>
    <row r="1133" spans="1:16" s="16" customFormat="1">
      <c r="A1133" s="18"/>
      <c r="B1133" s="18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</row>
    <row r="1134" spans="1:16" s="16" customFormat="1">
      <c r="A1134" s="18"/>
      <c r="B1134" s="18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</row>
    <row r="1135" spans="1:16" s="16" customFormat="1">
      <c r="A1135" s="18"/>
      <c r="B1135" s="18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</row>
    <row r="1136" spans="1:16" s="16" customFormat="1">
      <c r="A1136" s="18"/>
      <c r="B1136" s="18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</row>
    <row r="1137" spans="1:16" s="16" customFormat="1">
      <c r="A1137" s="18"/>
      <c r="B1137" s="18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</row>
    <row r="1138" spans="1:16" s="16" customFormat="1">
      <c r="A1138" s="18"/>
      <c r="B1138" s="18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</row>
    <row r="1139" spans="1:16" s="16" customFormat="1">
      <c r="A1139" s="18"/>
      <c r="B1139" s="18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</row>
    <row r="1140" spans="1:16" s="16" customFormat="1">
      <c r="A1140" s="18"/>
      <c r="B1140" s="18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</row>
    <row r="1141" spans="1:16" s="16" customFormat="1">
      <c r="A1141" s="18"/>
      <c r="B1141" s="18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</row>
    <row r="1142" spans="1:16" s="16" customFormat="1">
      <c r="A1142" s="18"/>
      <c r="B1142" s="18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</row>
    <row r="1143" spans="1:16" s="16" customFormat="1">
      <c r="A1143" s="18"/>
      <c r="B1143" s="18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</row>
    <row r="1144" spans="1:16" s="16" customFormat="1">
      <c r="A1144" s="18"/>
      <c r="B1144" s="18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</row>
    <row r="1145" spans="1:16" s="16" customFormat="1">
      <c r="A1145" s="18"/>
      <c r="B1145" s="18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</row>
    <row r="1146" spans="1:16" s="16" customFormat="1">
      <c r="A1146" s="18"/>
      <c r="B1146" s="18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</row>
    <row r="1147" spans="1:16" s="16" customFormat="1">
      <c r="A1147" s="18"/>
      <c r="B1147" s="18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</row>
    <row r="1148" spans="1:16" s="16" customFormat="1">
      <c r="A1148" s="18"/>
      <c r="B1148" s="18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</row>
    <row r="1149" spans="1:16" s="16" customFormat="1">
      <c r="A1149" s="18"/>
      <c r="B1149" s="18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</row>
    <row r="1150" spans="1:16" s="16" customFormat="1">
      <c r="A1150" s="18"/>
      <c r="B1150" s="18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</row>
    <row r="1151" spans="1:16" s="16" customFormat="1">
      <c r="A1151" s="18"/>
      <c r="B1151" s="18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</row>
    <row r="1152" spans="1:16" s="16" customFormat="1">
      <c r="A1152" s="18"/>
      <c r="B1152" s="18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</row>
    <row r="1153" spans="1:16" s="16" customFormat="1">
      <c r="A1153" s="18"/>
      <c r="B1153" s="18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</row>
    <row r="1154" spans="1:16" s="16" customFormat="1">
      <c r="A1154" s="18"/>
      <c r="B1154" s="18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</row>
    <row r="1155" spans="1:16" s="16" customFormat="1">
      <c r="A1155" s="18"/>
      <c r="B1155" s="18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</row>
    <row r="1156" spans="1:16" s="16" customFormat="1">
      <c r="A1156" s="18"/>
      <c r="B1156" s="18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</row>
    <row r="1157" spans="1:16" s="16" customFormat="1">
      <c r="A1157" s="18"/>
      <c r="B1157" s="18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</row>
    <row r="1158" spans="1:16" s="16" customFormat="1">
      <c r="A1158" s="18"/>
      <c r="B1158" s="18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</row>
    <row r="1159" spans="1:16" s="16" customFormat="1">
      <c r="A1159" s="18"/>
      <c r="B1159" s="18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</row>
    <row r="1160" spans="1:16" s="16" customFormat="1">
      <c r="A1160" s="18"/>
      <c r="B1160" s="18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</row>
    <row r="1161" spans="1:16" s="16" customFormat="1">
      <c r="A1161" s="18"/>
      <c r="B1161" s="18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</row>
    <row r="1162" spans="1:16" s="16" customFormat="1">
      <c r="A1162" s="18"/>
      <c r="B1162" s="18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</row>
    <row r="1163" spans="1:16" s="16" customFormat="1">
      <c r="A1163" s="18"/>
      <c r="B1163" s="18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</row>
    <row r="1164" spans="1:16" s="16" customFormat="1">
      <c r="A1164" s="18"/>
      <c r="B1164" s="18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</row>
    <row r="1165" spans="1:16" s="16" customFormat="1">
      <c r="A1165" s="18"/>
      <c r="B1165" s="18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</row>
    <row r="1166" spans="1:16" s="16" customFormat="1">
      <c r="A1166" s="18"/>
      <c r="B1166" s="18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</row>
    <row r="1167" spans="1:16" s="16" customFormat="1">
      <c r="A1167" s="18"/>
      <c r="B1167" s="18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</row>
    <row r="1168" spans="1:16" s="16" customFormat="1">
      <c r="A1168" s="18"/>
      <c r="B1168" s="18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</row>
    <row r="1169" spans="1:16" s="16" customFormat="1">
      <c r="A1169" s="18"/>
      <c r="B1169" s="18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</row>
    <row r="1170" spans="1:16" s="16" customFormat="1">
      <c r="A1170" s="18"/>
      <c r="B1170" s="18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</row>
    <row r="1171" spans="1:16" s="16" customFormat="1">
      <c r="A1171" s="18"/>
      <c r="B1171" s="18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</row>
    <row r="1172" spans="1:16" s="16" customFormat="1">
      <c r="A1172" s="18"/>
      <c r="B1172" s="18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</row>
    <row r="1173" spans="1:16" s="16" customFormat="1">
      <c r="A1173" s="18"/>
      <c r="B1173" s="18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</row>
    <row r="1174" spans="1:16" s="16" customFormat="1">
      <c r="A1174" s="18"/>
      <c r="B1174" s="18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</row>
    <row r="1175" spans="1:16" s="16" customFormat="1">
      <c r="A1175" s="18"/>
      <c r="B1175" s="18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</row>
    <row r="1176" spans="1:16" s="16" customFormat="1">
      <c r="A1176" s="18"/>
      <c r="B1176" s="18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</row>
    <row r="1177" spans="1:16" s="16" customFormat="1">
      <c r="A1177" s="18"/>
      <c r="B1177" s="18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</row>
    <row r="1178" spans="1:16" s="16" customFormat="1">
      <c r="A1178" s="18"/>
      <c r="B1178" s="18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</row>
    <row r="1179" spans="1:16" s="16" customFormat="1">
      <c r="A1179" s="18"/>
      <c r="B1179" s="18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</row>
    <row r="1180" spans="1:16" s="16" customFormat="1">
      <c r="A1180" s="18"/>
      <c r="B1180" s="18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</row>
    <row r="1181" spans="1:16" s="16" customFormat="1">
      <c r="A1181" s="18"/>
      <c r="B1181" s="18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</row>
    <row r="1182" spans="1:16" s="16" customFormat="1">
      <c r="A1182" s="18"/>
      <c r="B1182" s="18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</row>
    <row r="1183" spans="1:16" s="16" customFormat="1">
      <c r="A1183" s="18"/>
      <c r="B1183" s="18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</row>
    <row r="1184" spans="1:16" s="16" customFormat="1">
      <c r="A1184" s="18"/>
      <c r="B1184" s="18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</row>
    <row r="1185" spans="1:16" s="16" customFormat="1">
      <c r="A1185" s="18"/>
      <c r="B1185" s="18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</row>
    <row r="1186" spans="1:16" s="16" customFormat="1">
      <c r="A1186" s="18"/>
      <c r="B1186" s="18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</row>
    <row r="1187" spans="1:16" s="16" customFormat="1">
      <c r="A1187" s="18"/>
      <c r="B1187" s="18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</row>
    <row r="1188" spans="1:16" s="16" customFormat="1">
      <c r="A1188" s="18"/>
      <c r="B1188" s="18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</row>
    <row r="1189" spans="1:16" s="16" customFormat="1">
      <c r="A1189" s="18"/>
      <c r="B1189" s="18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</row>
    <row r="1190" spans="1:16" s="16" customFormat="1">
      <c r="A1190" s="18"/>
      <c r="B1190" s="18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</row>
    <row r="1191" spans="1:16" s="16" customFormat="1">
      <c r="A1191" s="18"/>
      <c r="B1191" s="18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</row>
    <row r="1192" spans="1:16" s="16" customFormat="1">
      <c r="A1192" s="18"/>
      <c r="B1192" s="18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</row>
    <row r="1193" spans="1:16" s="16" customFormat="1">
      <c r="A1193" s="18"/>
      <c r="B1193" s="18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</row>
    <row r="1194" spans="1:16" s="16" customFormat="1">
      <c r="A1194" s="18"/>
      <c r="B1194" s="18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</row>
    <row r="1195" spans="1:16" s="16" customFormat="1">
      <c r="A1195" s="18"/>
      <c r="B1195" s="18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</row>
    <row r="1196" spans="1:16" s="16" customFormat="1">
      <c r="A1196" s="18"/>
      <c r="B1196" s="18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</row>
    <row r="1197" spans="1:16" s="16" customFormat="1">
      <c r="A1197" s="18"/>
      <c r="B1197" s="18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</row>
    <row r="1198" spans="1:16" s="16" customFormat="1">
      <c r="A1198" s="18"/>
      <c r="B1198" s="18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</row>
    <row r="1199" spans="1:16" s="16" customFormat="1">
      <c r="A1199" s="18"/>
      <c r="B1199" s="18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</row>
    <row r="1200" spans="1:16" s="16" customFormat="1">
      <c r="A1200" s="18"/>
      <c r="B1200" s="18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</row>
    <row r="1201" spans="1:16" s="16" customFormat="1">
      <c r="A1201" s="18"/>
      <c r="B1201" s="18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</row>
    <row r="1202" spans="1:16" s="16" customFormat="1">
      <c r="A1202" s="18"/>
      <c r="B1202" s="18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</row>
    <row r="1203" spans="1:16" s="16" customFormat="1">
      <c r="A1203" s="18"/>
      <c r="B1203" s="18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</row>
    <row r="1204" spans="1:16" s="16" customFormat="1">
      <c r="A1204" s="18"/>
      <c r="B1204" s="18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</row>
    <row r="1205" spans="1:16" s="16" customFormat="1">
      <c r="A1205" s="18"/>
      <c r="B1205" s="18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</row>
    <row r="1206" spans="1:16" s="16" customFormat="1">
      <c r="A1206" s="18"/>
      <c r="B1206" s="18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</row>
    <row r="1207" spans="1:16" s="16" customFormat="1">
      <c r="A1207" s="18"/>
      <c r="B1207" s="18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</row>
    <row r="1208" spans="1:16" s="16" customFormat="1">
      <c r="A1208" s="18"/>
      <c r="B1208" s="18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</row>
    <row r="1209" spans="1:16" s="16" customFormat="1">
      <c r="A1209" s="18"/>
      <c r="B1209" s="18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</row>
    <row r="1210" spans="1:16" s="16" customFormat="1">
      <c r="A1210" s="18"/>
      <c r="B1210" s="18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</row>
    <row r="1211" spans="1:16" s="16" customFormat="1">
      <c r="A1211" s="18"/>
      <c r="B1211" s="18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</row>
    <row r="1212" spans="1:16" s="16" customFormat="1">
      <c r="A1212" s="18"/>
      <c r="B1212" s="18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</row>
    <row r="1213" spans="1:16" s="16" customFormat="1">
      <c r="A1213" s="18"/>
      <c r="B1213" s="18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</row>
    <row r="1214" spans="1:16" s="16" customFormat="1">
      <c r="A1214" s="18"/>
      <c r="B1214" s="18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</row>
    <row r="1215" spans="1:16" s="16" customFormat="1">
      <c r="A1215" s="18"/>
      <c r="B1215" s="18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</row>
    <row r="1216" spans="1:16" s="16" customFormat="1">
      <c r="A1216" s="18"/>
      <c r="B1216" s="18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</row>
    <row r="1217" spans="1:16" s="16" customFormat="1">
      <c r="A1217" s="18"/>
      <c r="B1217" s="18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</row>
    <row r="1218" spans="1:16" s="16" customFormat="1">
      <c r="A1218" s="18"/>
      <c r="B1218" s="18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</row>
    <row r="1219" spans="1:16" s="16" customFormat="1">
      <c r="A1219" s="18"/>
      <c r="B1219" s="18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</row>
    <row r="1220" spans="1:16" s="16" customFormat="1">
      <c r="A1220" s="18"/>
      <c r="B1220" s="18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</row>
    <row r="1221" spans="1:16" s="16" customFormat="1">
      <c r="A1221" s="18"/>
      <c r="B1221" s="18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</row>
    <row r="1222" spans="1:16" s="16" customFormat="1">
      <c r="A1222" s="18"/>
      <c r="B1222" s="18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</row>
    <row r="1223" spans="1:16">
      <c r="A1223" s="18"/>
      <c r="B1223" s="18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4"/>
    </row>
    <row r="1224" spans="1:16">
      <c r="A1224" s="18"/>
      <c r="B1224" s="18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4"/>
    </row>
    <row r="1225" spans="1:16">
      <c r="A1225" s="18"/>
      <c r="B1225" s="18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4"/>
    </row>
    <row r="1226" spans="1:16">
      <c r="A1226" s="18"/>
      <c r="B1226" s="18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4"/>
    </row>
    <row r="1227" spans="1:16">
      <c r="A1227" s="18"/>
      <c r="B1227" s="18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4"/>
    </row>
    <row r="1228" spans="1:16">
      <c r="A1228" s="18"/>
      <c r="B1228" s="18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4"/>
    </row>
    <row r="1229" spans="1:16">
      <c r="A1229" s="18"/>
      <c r="B1229" s="18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4"/>
    </row>
    <row r="1230" spans="1:16">
      <c r="A1230" s="18"/>
      <c r="B1230" s="18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4"/>
    </row>
    <row r="1231" spans="1:16">
      <c r="A1231" s="18"/>
      <c r="B1231" s="18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4"/>
    </row>
    <row r="1232" spans="1:16">
      <c r="A1232" s="18"/>
      <c r="B1232" s="18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4"/>
    </row>
    <row r="1233" spans="1:16">
      <c r="A1233" s="18"/>
      <c r="B1233" s="18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4"/>
    </row>
    <row r="1234" spans="1:16">
      <c r="A1234" s="18"/>
      <c r="B1234" s="18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4"/>
    </row>
    <row r="1235" spans="1:16">
      <c r="A1235" s="18"/>
      <c r="B1235" s="18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4"/>
    </row>
    <row r="1236" spans="1:16">
      <c r="A1236" s="18"/>
      <c r="B1236" s="18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4"/>
    </row>
    <row r="1237" spans="1:16">
      <c r="A1237" s="18"/>
      <c r="B1237" s="18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4"/>
    </row>
    <row r="1238" spans="1:16">
      <c r="A1238" s="18"/>
      <c r="B1238" s="18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4"/>
    </row>
    <row r="1239" spans="1:16">
      <c r="A1239" s="18"/>
      <c r="B1239" s="18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4"/>
    </row>
    <row r="1240" spans="1:16">
      <c r="A1240" s="18"/>
      <c r="B1240" s="18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4"/>
    </row>
    <row r="1241" spans="1:16">
      <c r="A1241" s="18"/>
      <c r="B1241" s="18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4"/>
    </row>
    <row r="1242" spans="1:16">
      <c r="A1242" s="18"/>
      <c r="B1242" s="18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4"/>
    </row>
    <row r="1243" spans="1:16">
      <c r="A1243" s="18"/>
      <c r="B1243" s="18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4"/>
    </row>
    <row r="1244" spans="1:16">
      <c r="A1244" s="18"/>
      <c r="B1244" s="18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4"/>
    </row>
    <row r="1245" spans="1:16">
      <c r="A1245" s="18"/>
      <c r="B1245" s="18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4"/>
    </row>
    <row r="1246" spans="1:16">
      <c r="A1246" s="18"/>
      <c r="B1246" s="18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4"/>
    </row>
    <row r="1247" spans="1:16">
      <c r="A1247" s="18"/>
      <c r="B1247" s="18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4"/>
    </row>
    <row r="1248" spans="1:16">
      <c r="A1248" s="18"/>
      <c r="B1248" s="18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4"/>
    </row>
    <row r="1249" spans="1:16">
      <c r="A1249" s="18"/>
      <c r="B1249" s="18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4"/>
    </row>
    <row r="1250" spans="1:16">
      <c r="A1250" s="18"/>
      <c r="B1250" s="18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4"/>
    </row>
    <row r="1251" spans="1:16">
      <c r="A1251" s="18"/>
      <c r="B1251" s="18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4"/>
    </row>
    <row r="1252" spans="1:16">
      <c r="A1252" s="18"/>
      <c r="B1252" s="18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4"/>
    </row>
    <row r="1253" spans="1:16">
      <c r="A1253" s="18"/>
      <c r="B1253" s="18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4"/>
    </row>
    <row r="1254" spans="1:16">
      <c r="A1254" s="18"/>
      <c r="B1254" s="18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4"/>
    </row>
    <row r="1255" spans="1:16">
      <c r="A1255" s="18"/>
      <c r="B1255" s="18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4"/>
    </row>
    <row r="1256" spans="1:16">
      <c r="A1256" s="18"/>
      <c r="B1256" s="18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4"/>
    </row>
    <row r="1257" spans="1:16">
      <c r="A1257" s="18"/>
      <c r="B1257" s="18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4"/>
    </row>
    <row r="1258" spans="1:16">
      <c r="A1258" s="18"/>
      <c r="B1258" s="18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4"/>
    </row>
    <row r="1259" spans="1:16">
      <c r="A1259" s="18"/>
      <c r="B1259" s="18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4"/>
    </row>
    <row r="1260" spans="1:16">
      <c r="A1260" s="18"/>
      <c r="B1260" s="18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4"/>
    </row>
    <row r="1261" spans="1:16">
      <c r="A1261" s="18"/>
      <c r="B1261" s="18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4"/>
    </row>
    <row r="1262" spans="1:16">
      <c r="A1262" s="18"/>
      <c r="B1262" s="18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4"/>
    </row>
    <row r="1263" spans="1:16">
      <c r="A1263" s="18"/>
      <c r="B1263" s="18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4"/>
    </row>
    <row r="1264" spans="1:16">
      <c r="A1264" s="18"/>
      <c r="B1264" s="18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4"/>
    </row>
    <row r="1265" spans="1:16">
      <c r="A1265" s="18"/>
      <c r="B1265" s="18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4"/>
    </row>
    <row r="1266" spans="1:16">
      <c r="A1266" s="18"/>
      <c r="B1266" s="18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4"/>
    </row>
    <row r="1267" spans="1:16">
      <c r="A1267" s="18"/>
      <c r="B1267" s="18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4"/>
    </row>
    <row r="1268" spans="1:16">
      <c r="A1268" s="18"/>
      <c r="B1268" s="18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4"/>
    </row>
    <row r="1269" spans="1:16">
      <c r="A1269" s="18"/>
      <c r="B1269" s="18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4"/>
    </row>
    <row r="1270" spans="1:16">
      <c r="A1270" s="18"/>
      <c r="B1270" s="18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4"/>
    </row>
    <row r="1271" spans="1:16">
      <c r="A1271" s="19"/>
      <c r="B1271" s="19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8"/>
      <c r="P1271" s="4"/>
    </row>
    <row r="1272" spans="1:16">
      <c r="A1272" s="19"/>
      <c r="B1272" s="19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8"/>
      <c r="P1272" s="4"/>
    </row>
    <row r="1273" spans="1:16">
      <c r="A1273" s="19"/>
      <c r="B1273" s="19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8"/>
      <c r="P1273" s="4"/>
    </row>
    <row r="1274" spans="1:16">
      <c r="A1274" s="19"/>
      <c r="B1274" s="19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8"/>
      <c r="P1274" s="4"/>
    </row>
    <row r="1275" spans="1:16">
      <c r="A1275" s="19"/>
      <c r="B1275" s="19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8"/>
      <c r="P1275" s="4"/>
    </row>
    <row r="1276" spans="1:16">
      <c r="A1276" s="19"/>
      <c r="B1276" s="19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8"/>
      <c r="P1276" s="4"/>
    </row>
    <row r="1277" spans="1:16">
      <c r="A1277" s="19"/>
      <c r="B1277" s="19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8"/>
      <c r="P1277" s="4"/>
    </row>
    <row r="1278" spans="1:16">
      <c r="A1278" s="19"/>
      <c r="B1278" s="19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8"/>
      <c r="P1278" s="4"/>
    </row>
    <row r="1279" spans="1:16">
      <c r="A1279" s="19"/>
      <c r="B1279" s="19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8"/>
      <c r="P1279" s="4"/>
    </row>
    <row r="1280" spans="1:16">
      <c r="A1280" s="19"/>
      <c r="B1280" s="19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8"/>
      <c r="P1280" s="4"/>
    </row>
    <row r="1281" spans="1:16">
      <c r="A1281" s="19"/>
      <c r="B1281" s="19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8"/>
      <c r="P1281" s="4"/>
    </row>
    <row r="1282" spans="1:16">
      <c r="A1282" s="19"/>
      <c r="B1282" s="19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8"/>
      <c r="P1282" s="4"/>
    </row>
    <row r="1283" spans="1:16">
      <c r="A1283" s="19"/>
      <c r="B1283" s="19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8"/>
      <c r="P1283" s="4"/>
    </row>
    <row r="1284" spans="1:16">
      <c r="A1284" s="19"/>
      <c r="B1284" s="19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8"/>
      <c r="P1284" s="4"/>
    </row>
    <row r="1285" spans="1:16">
      <c r="A1285" s="19"/>
      <c r="B1285" s="19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8"/>
      <c r="P1285" s="4"/>
    </row>
    <row r="1286" spans="1:16">
      <c r="A1286" s="19"/>
      <c r="B1286" s="19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8"/>
      <c r="P1286" s="4"/>
    </row>
    <row r="1287" spans="1:16">
      <c r="A1287" s="19"/>
      <c r="B1287" s="19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8"/>
      <c r="P1287" s="4"/>
    </row>
    <row r="1288" spans="1:16">
      <c r="A1288" s="19"/>
      <c r="B1288" s="19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8"/>
      <c r="P1288" s="4"/>
    </row>
    <row r="1289" spans="1:16">
      <c r="A1289" s="19"/>
      <c r="B1289" s="1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8"/>
      <c r="P1289" s="4"/>
    </row>
    <row r="1290" spans="1:16">
      <c r="A1290" s="19"/>
      <c r="B1290" s="19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8"/>
      <c r="P1290" s="4"/>
    </row>
    <row r="1291" spans="1:16">
      <c r="A1291" s="19"/>
      <c r="B1291" s="19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8"/>
      <c r="P1291" s="4"/>
    </row>
    <row r="1292" spans="1:16">
      <c r="A1292" s="19"/>
      <c r="B1292" s="19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8"/>
      <c r="P1292" s="4"/>
    </row>
    <row r="1293" spans="1:16">
      <c r="A1293" s="19"/>
      <c r="B1293" s="19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8"/>
      <c r="P1293" s="4"/>
    </row>
    <row r="1294" spans="1:16">
      <c r="A1294" s="19"/>
      <c r="B1294" s="19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8"/>
      <c r="P1294" s="4"/>
    </row>
    <row r="1295" spans="1:16">
      <c r="A1295" s="19"/>
      <c r="B1295" s="19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8"/>
      <c r="P1295" s="4"/>
    </row>
    <row r="1296" spans="1:16">
      <c r="A1296" s="19"/>
      <c r="B1296" s="19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8"/>
      <c r="P1296" s="4"/>
    </row>
    <row r="1297" spans="1:16">
      <c r="A1297" s="19"/>
      <c r="B1297" s="19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8"/>
      <c r="P1297" s="4"/>
    </row>
    <row r="1298" spans="1:16">
      <c r="A1298" s="19"/>
      <c r="B1298" s="19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8"/>
      <c r="P1298" s="4"/>
    </row>
    <row r="1299" spans="1:16">
      <c r="A1299" s="19"/>
      <c r="B1299" s="19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8"/>
      <c r="P1299" s="4"/>
    </row>
    <row r="1300" spans="1:16">
      <c r="A1300" s="19"/>
      <c r="B1300" s="19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8"/>
      <c r="P1300" s="4"/>
    </row>
    <row r="1301" spans="1:16">
      <c r="A1301" s="19"/>
      <c r="B1301" s="19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8"/>
      <c r="P1301" s="4"/>
    </row>
    <row r="1302" spans="1:16">
      <c r="A1302" s="19"/>
      <c r="B1302" s="19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8"/>
      <c r="P1302" s="4"/>
    </row>
    <row r="1303" spans="1:16">
      <c r="A1303" s="19"/>
      <c r="B1303" s="19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8"/>
      <c r="P1303" s="4"/>
    </row>
    <row r="1304" spans="1:16">
      <c r="A1304" s="19"/>
      <c r="B1304" s="19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8"/>
      <c r="P1304" s="4"/>
    </row>
    <row r="1305" spans="1:16">
      <c r="A1305" s="19"/>
      <c r="B1305" s="19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8"/>
      <c r="P1305" s="4"/>
    </row>
    <row r="1306" spans="1:16">
      <c r="A1306" s="19"/>
      <c r="B1306" s="19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8"/>
      <c r="P1306" s="4"/>
    </row>
    <row r="1307" spans="1:16">
      <c r="A1307" s="19"/>
      <c r="B1307" s="19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8"/>
      <c r="P1307" s="4"/>
    </row>
    <row r="1308" spans="1:16">
      <c r="A1308" s="19"/>
      <c r="B1308" s="19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8"/>
      <c r="P1308" s="4"/>
    </row>
    <row r="1309" spans="1:16">
      <c r="A1309" s="19"/>
      <c r="B1309" s="19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8"/>
      <c r="P1309" s="4"/>
    </row>
    <row r="1310" spans="1:16">
      <c r="A1310" s="19"/>
      <c r="B1310" s="19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8"/>
      <c r="P1310" s="4"/>
    </row>
    <row r="1311" spans="1:16">
      <c r="A1311" s="19"/>
      <c r="B1311" s="19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8"/>
      <c r="P1311" s="4"/>
    </row>
    <row r="1312" spans="1:16">
      <c r="A1312" s="19"/>
      <c r="B1312" s="19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8"/>
      <c r="P1312" s="4"/>
    </row>
    <row r="1313" spans="1:16">
      <c r="A1313" s="19"/>
      <c r="B1313" s="19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8"/>
      <c r="P1313" s="4"/>
    </row>
    <row r="1314" spans="1:16">
      <c r="A1314" s="19"/>
      <c r="B1314" s="19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8"/>
      <c r="P1314" s="4"/>
    </row>
    <row r="1315" spans="1:16">
      <c r="A1315" s="19"/>
      <c r="B1315" s="19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8"/>
      <c r="P1315" s="4"/>
    </row>
    <row r="1316" spans="1:16">
      <c r="A1316" s="19"/>
      <c r="B1316" s="19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8"/>
      <c r="P1316" s="4"/>
    </row>
    <row r="1317" spans="1:16">
      <c r="A1317" s="19"/>
      <c r="B1317" s="19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8"/>
      <c r="P1317" s="4"/>
    </row>
    <row r="1318" spans="1:16">
      <c r="A1318" s="19"/>
      <c r="B1318" s="19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8"/>
      <c r="P1318" s="4"/>
    </row>
    <row r="1319" spans="1:16">
      <c r="A1319" s="19"/>
      <c r="B1319" s="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8"/>
      <c r="P1319" s="4"/>
    </row>
    <row r="1320" spans="1:16">
      <c r="A1320" s="19"/>
      <c r="B1320" s="19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8"/>
      <c r="P1320" s="4"/>
    </row>
    <row r="1321" spans="1:16">
      <c r="A1321" s="19"/>
      <c r="B1321" s="19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8"/>
      <c r="P1321" s="4"/>
    </row>
    <row r="1322" spans="1:16">
      <c r="A1322" s="19"/>
      <c r="B1322" s="19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8"/>
      <c r="P1322" s="4"/>
    </row>
    <row r="1323" spans="1:16">
      <c r="A1323" s="19"/>
      <c r="B1323" s="19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8"/>
      <c r="P1323" s="4"/>
    </row>
    <row r="1324" spans="1:16">
      <c r="A1324" s="19"/>
      <c r="B1324" s="19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8"/>
      <c r="P1324" s="4"/>
    </row>
    <row r="1325" spans="1:16">
      <c r="A1325" s="19"/>
      <c r="B1325" s="19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8"/>
      <c r="P1325" s="4"/>
    </row>
    <row r="1326" spans="1:16">
      <c r="A1326" s="19"/>
      <c r="B1326" s="19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8"/>
      <c r="P1326" s="4"/>
    </row>
    <row r="1327" spans="1:16">
      <c r="A1327" s="19"/>
      <c r="B1327" s="19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8"/>
      <c r="P1327" s="4"/>
    </row>
    <row r="1328" spans="1:16">
      <c r="A1328" s="19"/>
      <c r="B1328" s="19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8"/>
      <c r="P1328" s="4"/>
    </row>
    <row r="1329" spans="1:16">
      <c r="A1329" s="19"/>
      <c r="B1329" s="1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8"/>
      <c r="P1329" s="4"/>
    </row>
    <row r="1330" spans="1:16">
      <c r="A1330" s="19"/>
      <c r="B1330" s="19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8"/>
      <c r="P1330" s="4"/>
    </row>
    <row r="1331" spans="1:16">
      <c r="A1331" s="19"/>
      <c r="B1331" s="19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8"/>
      <c r="P1331" s="4"/>
    </row>
    <row r="1332" spans="1:16">
      <c r="A1332" s="19"/>
      <c r="B1332" s="19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8"/>
      <c r="P1332" s="4"/>
    </row>
    <row r="1333" spans="1:16">
      <c r="A1333" s="19"/>
      <c r="B1333" s="19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8"/>
      <c r="P1333" s="4"/>
    </row>
    <row r="1334" spans="1:16">
      <c r="A1334" s="19"/>
      <c r="B1334" s="19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8"/>
      <c r="P1334" s="4"/>
    </row>
    <row r="1335" spans="1:16">
      <c r="A1335" s="19"/>
      <c r="B1335" s="19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8"/>
      <c r="P1335" s="4"/>
    </row>
    <row r="1336" spans="1:16">
      <c r="A1336" s="19"/>
      <c r="B1336" s="19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8"/>
      <c r="P1336" s="4"/>
    </row>
    <row r="1337" spans="1:16">
      <c r="A1337" s="19"/>
      <c r="B1337" s="19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8"/>
      <c r="P1337" s="4"/>
    </row>
    <row r="1338" spans="1:16">
      <c r="A1338" s="19"/>
      <c r="B1338" s="19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8"/>
      <c r="P1338" s="4"/>
    </row>
    <row r="1339" spans="1:16">
      <c r="A1339" s="19"/>
      <c r="B1339" s="19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8"/>
      <c r="P1339" s="4"/>
    </row>
    <row r="1340" spans="1:16">
      <c r="A1340" s="19"/>
      <c r="B1340" s="19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8"/>
      <c r="P1340" s="4"/>
    </row>
    <row r="1341" spans="1:16">
      <c r="A1341" s="19"/>
      <c r="B1341" s="19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8"/>
      <c r="P1341" s="4"/>
    </row>
    <row r="1342" spans="1:16">
      <c r="A1342" s="19"/>
      <c r="B1342" s="19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8"/>
      <c r="P1342" s="4"/>
    </row>
    <row r="1343" spans="1:16">
      <c r="A1343" s="19"/>
      <c r="B1343" s="19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8"/>
      <c r="P1343" s="4"/>
    </row>
    <row r="1344" spans="1:16">
      <c r="A1344" s="19"/>
      <c r="B1344" s="19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8"/>
      <c r="P1344" s="4"/>
    </row>
    <row r="1345" spans="1:16">
      <c r="A1345" s="19"/>
      <c r="B1345" s="19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8"/>
      <c r="P1345" s="4"/>
    </row>
    <row r="1346" spans="1:16">
      <c r="A1346" s="19"/>
      <c r="B1346" s="19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8"/>
      <c r="P1346" s="4"/>
    </row>
    <row r="1347" spans="1:16">
      <c r="A1347" s="19"/>
      <c r="B1347" s="19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8"/>
      <c r="P1347" s="4"/>
    </row>
    <row r="1348" spans="1:16">
      <c r="A1348" s="19"/>
      <c r="B1348" s="19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8"/>
      <c r="P1348" s="4"/>
    </row>
    <row r="1349" spans="1:16">
      <c r="A1349" s="19"/>
      <c r="B1349" s="19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8"/>
      <c r="P1349" s="4"/>
    </row>
    <row r="1350" spans="1:16">
      <c r="A1350" s="19"/>
      <c r="B1350" s="19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8"/>
      <c r="P1350" s="4"/>
    </row>
    <row r="1351" spans="1:16">
      <c r="A1351" s="19"/>
      <c r="B1351" s="19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8"/>
      <c r="P1351" s="4"/>
    </row>
    <row r="1352" spans="1:16">
      <c r="A1352" s="19"/>
      <c r="B1352" s="19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8"/>
      <c r="P1352" s="4"/>
    </row>
    <row r="1353" spans="1:16">
      <c r="A1353" s="19"/>
      <c r="B1353" s="19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8"/>
      <c r="P1353" s="4"/>
    </row>
    <row r="1354" spans="1:16">
      <c r="A1354" s="19"/>
      <c r="B1354" s="19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8"/>
      <c r="P1354" s="4"/>
    </row>
    <row r="1355" spans="1:16">
      <c r="A1355" s="19"/>
      <c r="B1355" s="19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8"/>
      <c r="P1355" s="4"/>
    </row>
    <row r="1356" spans="1:16">
      <c r="A1356" s="19"/>
      <c r="B1356" s="19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8"/>
      <c r="P1356" s="4"/>
    </row>
    <row r="1357" spans="1:16">
      <c r="A1357" s="19"/>
      <c r="B1357" s="19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8"/>
      <c r="P1357" s="4"/>
    </row>
    <row r="1358" spans="1:16">
      <c r="A1358" s="19"/>
      <c r="B1358" s="19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8"/>
      <c r="P1358" s="4"/>
    </row>
    <row r="1359" spans="1:16">
      <c r="A1359" s="19"/>
      <c r="B1359" s="1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8"/>
      <c r="P1359" s="4"/>
    </row>
    <row r="1360" spans="1:16">
      <c r="A1360" s="19"/>
      <c r="B1360" s="19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8"/>
      <c r="P1360" s="4"/>
    </row>
    <row r="1361" spans="1:16">
      <c r="A1361" s="19"/>
      <c r="B1361" s="19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8"/>
      <c r="P1361" s="4"/>
    </row>
    <row r="1362" spans="1:16">
      <c r="A1362" s="19"/>
      <c r="B1362" s="19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8"/>
      <c r="P1362" s="4"/>
    </row>
    <row r="1363" spans="1:16">
      <c r="A1363" s="19"/>
      <c r="B1363" s="19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8"/>
      <c r="P1363" s="4"/>
    </row>
    <row r="1364" spans="1:16">
      <c r="A1364" s="19"/>
      <c r="B1364" s="19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8"/>
      <c r="P1364" s="4"/>
    </row>
    <row r="1365" spans="1:16">
      <c r="A1365" s="19"/>
      <c r="B1365" s="19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8"/>
      <c r="P1365" s="4"/>
    </row>
    <row r="1366" spans="1:16">
      <c r="A1366" s="19"/>
      <c r="B1366" s="19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8"/>
      <c r="P1366" s="4"/>
    </row>
    <row r="1367" spans="1:16">
      <c r="A1367" s="19"/>
      <c r="B1367" s="19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8"/>
      <c r="P1367" s="4"/>
    </row>
    <row r="1368" spans="1:16">
      <c r="A1368" s="19"/>
      <c r="B1368" s="19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8"/>
      <c r="P1368" s="4"/>
    </row>
    <row r="1369" spans="1:16">
      <c r="A1369" s="19"/>
      <c r="B1369" s="19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8"/>
      <c r="P1369" s="4"/>
    </row>
    <row r="1370" spans="1:16">
      <c r="A1370" s="19"/>
      <c r="B1370" s="19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8"/>
      <c r="P1370" s="4"/>
    </row>
    <row r="1371" spans="1:16">
      <c r="A1371" s="19"/>
      <c r="B1371" s="19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8"/>
      <c r="P1371" s="4"/>
    </row>
    <row r="1372" spans="1:16">
      <c r="A1372" s="19"/>
      <c r="B1372" s="19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8"/>
      <c r="P1372" s="4"/>
    </row>
    <row r="1373" spans="1:16">
      <c r="A1373" s="19"/>
      <c r="B1373" s="19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8"/>
      <c r="P1373" s="4"/>
    </row>
    <row r="1374" spans="1:16">
      <c r="A1374" s="19"/>
      <c r="B1374" s="19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8"/>
      <c r="P1374" s="4"/>
    </row>
    <row r="1375" spans="1:16">
      <c r="A1375" s="19"/>
      <c r="B1375" s="19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8"/>
      <c r="P1375" s="4"/>
    </row>
    <row r="1376" spans="1:16">
      <c r="A1376" s="19"/>
      <c r="B1376" s="19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8"/>
      <c r="P1376" s="4"/>
    </row>
    <row r="1377" spans="1:16">
      <c r="A1377" s="19"/>
      <c r="B1377" s="19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8"/>
      <c r="P1377" s="4"/>
    </row>
    <row r="1378" spans="1:16">
      <c r="A1378" s="19"/>
      <c r="B1378" s="19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8"/>
      <c r="P1378" s="4"/>
    </row>
    <row r="1379" spans="1:16">
      <c r="A1379" s="19"/>
      <c r="B1379" s="19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8"/>
      <c r="P1379" s="4"/>
    </row>
    <row r="1380" spans="1:16">
      <c r="A1380" s="19"/>
      <c r="B1380" s="19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8"/>
      <c r="P1380" s="4"/>
    </row>
    <row r="1381" spans="1:16">
      <c r="A1381" s="19"/>
      <c r="B1381" s="19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8"/>
      <c r="P1381" s="4"/>
    </row>
    <row r="1382" spans="1:16">
      <c r="A1382" s="19"/>
      <c r="B1382" s="19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8"/>
      <c r="P1382" s="4"/>
    </row>
    <row r="1383" spans="1:16">
      <c r="A1383" s="19"/>
      <c r="B1383" s="19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8"/>
      <c r="P1383" s="4"/>
    </row>
    <row r="1384" spans="1:16">
      <c r="A1384" s="19"/>
      <c r="B1384" s="19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8"/>
      <c r="P1384" s="4"/>
    </row>
    <row r="1385" spans="1:16">
      <c r="A1385" s="19"/>
      <c r="B1385" s="19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8"/>
      <c r="P1385" s="4"/>
    </row>
    <row r="1386" spans="1:16">
      <c r="A1386" s="19"/>
      <c r="B1386" s="19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8"/>
      <c r="P1386" s="4"/>
    </row>
    <row r="1387" spans="1:16">
      <c r="A1387" s="19"/>
      <c r="B1387" s="19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8"/>
      <c r="P1387" s="4"/>
    </row>
    <row r="1388" spans="1:16">
      <c r="A1388" s="19"/>
      <c r="B1388" s="19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8"/>
      <c r="P1388" s="4"/>
    </row>
    <row r="1389" spans="1:16">
      <c r="A1389" s="19"/>
      <c r="B1389" s="1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8"/>
      <c r="P1389" s="4"/>
    </row>
    <row r="1390" spans="1:16">
      <c r="A1390" s="19"/>
      <c r="B1390" s="19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8"/>
      <c r="P1390" s="4"/>
    </row>
    <row r="1391" spans="1:16">
      <c r="A1391" s="19"/>
      <c r="B1391" s="19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8"/>
      <c r="P1391" s="4"/>
    </row>
    <row r="1392" spans="1:16">
      <c r="A1392" s="19"/>
      <c r="B1392" s="19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8"/>
      <c r="P1392" s="4"/>
    </row>
    <row r="1393" spans="1:16">
      <c r="A1393" s="19"/>
      <c r="B1393" s="19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8"/>
      <c r="P1393" s="4"/>
    </row>
    <row r="1394" spans="1:16">
      <c r="A1394" s="19"/>
      <c r="B1394" s="19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8"/>
      <c r="P1394" s="4"/>
    </row>
    <row r="1395" spans="1:16">
      <c r="A1395" s="19"/>
      <c r="B1395" s="19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8"/>
      <c r="P1395" s="4"/>
    </row>
    <row r="1396" spans="1:16">
      <c r="A1396" s="19"/>
      <c r="B1396" s="19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8"/>
      <c r="P1396" s="4"/>
    </row>
    <row r="1397" spans="1:16">
      <c r="A1397" s="19"/>
      <c r="B1397" s="19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8"/>
      <c r="P1397" s="4"/>
    </row>
    <row r="1398" spans="1:16">
      <c r="A1398" s="19"/>
      <c r="B1398" s="19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8"/>
      <c r="P1398" s="4"/>
    </row>
    <row r="1399" spans="1:16">
      <c r="A1399" s="19"/>
      <c r="B1399" s="19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8"/>
      <c r="P1399" s="4"/>
    </row>
    <row r="1400" spans="1:16">
      <c r="A1400" s="19"/>
      <c r="B1400" s="19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8"/>
      <c r="P1400" s="4"/>
    </row>
    <row r="1401" spans="1:16">
      <c r="A1401" s="19"/>
      <c r="B1401" s="19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8"/>
      <c r="P1401" s="4"/>
    </row>
    <row r="1402" spans="1:16">
      <c r="A1402" s="19"/>
      <c r="B1402" s="19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8"/>
      <c r="P1402" s="4"/>
    </row>
    <row r="1403" spans="1:16">
      <c r="A1403" s="19"/>
      <c r="B1403" s="19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8"/>
      <c r="P1403" s="4"/>
    </row>
    <row r="1404" spans="1:16">
      <c r="A1404" s="19"/>
      <c r="B1404" s="19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8"/>
      <c r="P1404" s="4"/>
    </row>
    <row r="1405" spans="1:16">
      <c r="A1405" s="19"/>
      <c r="B1405" s="19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8"/>
      <c r="P1405" s="4"/>
    </row>
    <row r="1406" spans="1:16">
      <c r="A1406" s="19"/>
      <c r="B1406" s="19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8"/>
      <c r="P1406" s="4"/>
    </row>
    <row r="1407" spans="1:16">
      <c r="A1407" s="19"/>
      <c r="B1407" s="19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8"/>
      <c r="P1407" s="4"/>
    </row>
    <row r="1408" spans="1:16">
      <c r="A1408" s="19"/>
      <c r="B1408" s="19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8"/>
      <c r="P1408" s="4"/>
    </row>
    <row r="1409" spans="1:16">
      <c r="A1409" s="19"/>
      <c r="B1409" s="19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8"/>
      <c r="P1409" s="4"/>
    </row>
    <row r="1410" spans="1:16">
      <c r="A1410" s="19"/>
      <c r="B1410" s="19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8"/>
      <c r="P1410" s="4"/>
    </row>
    <row r="1411" spans="1:16">
      <c r="A1411" s="19"/>
      <c r="B1411" s="19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8"/>
      <c r="P1411" s="4"/>
    </row>
    <row r="1412" spans="1:16">
      <c r="A1412" s="19"/>
      <c r="B1412" s="19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8"/>
      <c r="P1412" s="4"/>
    </row>
    <row r="1413" spans="1:16">
      <c r="A1413" s="19"/>
      <c r="B1413" s="19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8"/>
      <c r="P1413" s="4"/>
    </row>
    <row r="1414" spans="1:16">
      <c r="A1414" s="19"/>
      <c r="B1414" s="19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8"/>
      <c r="P1414" s="4"/>
    </row>
    <row r="1415" spans="1:16">
      <c r="A1415" s="19"/>
      <c r="B1415" s="19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8"/>
      <c r="P1415" s="4"/>
    </row>
    <row r="1416" spans="1:16">
      <c r="A1416" s="19"/>
      <c r="B1416" s="19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8"/>
      <c r="P1416" s="4"/>
    </row>
    <row r="1417" spans="1:16">
      <c r="A1417" s="19"/>
      <c r="B1417" s="19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8"/>
    </row>
    <row r="1418" spans="1:16">
      <c r="A1418" s="19"/>
      <c r="B1418" s="19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8"/>
    </row>
    <row r="1419" spans="1:16">
      <c r="A1419" s="19"/>
      <c r="B1419" s="19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8"/>
    </row>
    <row r="1420" spans="1:16">
      <c r="A1420" s="19"/>
      <c r="B1420" s="19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8"/>
    </row>
    <row r="1421" spans="1:16">
      <c r="A1421" s="19"/>
      <c r="B1421" s="19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8"/>
    </row>
    <row r="1422" spans="1:16">
      <c r="A1422" s="19"/>
      <c r="B1422" s="19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8"/>
    </row>
    <row r="1423" spans="1:16">
      <c r="A1423" s="19"/>
      <c r="B1423" s="19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8"/>
    </row>
    <row r="1424" spans="1:16">
      <c r="A1424" s="19"/>
      <c r="B1424" s="19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8"/>
    </row>
    <row r="1425" spans="1:15">
      <c r="A1425" s="19"/>
      <c r="B1425" s="19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8"/>
    </row>
    <row r="1426" spans="1:15">
      <c r="A1426" s="19"/>
      <c r="B1426" s="19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8"/>
    </row>
    <row r="1427" spans="1:15">
      <c r="A1427" s="19"/>
      <c r="B1427" s="19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8"/>
    </row>
    <row r="1428" spans="1:15">
      <c r="A1428" s="19"/>
      <c r="B1428" s="19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8"/>
    </row>
    <row r="1429" spans="1:15">
      <c r="A1429" s="19"/>
      <c r="B1429" s="19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8"/>
    </row>
    <row r="1430" spans="1:15">
      <c r="A1430" s="19"/>
      <c r="B1430" s="19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8"/>
    </row>
    <row r="1431" spans="1:15">
      <c r="A1431" s="19"/>
      <c r="B1431" s="19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8"/>
    </row>
    <row r="1432" spans="1:15">
      <c r="A1432" s="19"/>
      <c r="B1432" s="19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8"/>
    </row>
    <row r="1433" spans="1:15">
      <c r="A1433" s="19"/>
      <c r="B1433" s="19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8"/>
    </row>
    <row r="1434" spans="1:15">
      <c r="A1434" s="19"/>
      <c r="B1434" s="19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8"/>
    </row>
    <row r="1435" spans="1:15">
      <c r="A1435" s="19"/>
      <c r="B1435" s="19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8"/>
    </row>
    <row r="1436" spans="1:15">
      <c r="A1436" s="19"/>
      <c r="B1436" s="19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8"/>
    </row>
    <row r="1437" spans="1:15">
      <c r="A1437" s="19"/>
      <c r="B1437" s="19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8"/>
    </row>
    <row r="1438" spans="1:15">
      <c r="A1438" s="19"/>
      <c r="B1438" s="19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8"/>
    </row>
    <row r="1439" spans="1:15">
      <c r="A1439" s="19"/>
      <c r="B1439" s="19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8"/>
    </row>
    <row r="1440" spans="1:15">
      <c r="A1440" s="19"/>
      <c r="B1440" s="19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8"/>
    </row>
    <row r="1441" spans="1:15">
      <c r="A1441" s="19"/>
      <c r="B1441" s="19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8"/>
    </row>
    <row r="1442" spans="1:15">
      <c r="A1442" s="19"/>
      <c r="B1442" s="19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8"/>
    </row>
    <row r="1443" spans="1:15">
      <c r="A1443" s="19"/>
      <c r="B1443" s="19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8"/>
    </row>
    <row r="1444" spans="1:15">
      <c r="A1444" s="19"/>
      <c r="B1444" s="19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8"/>
    </row>
    <row r="1445" spans="1:15">
      <c r="A1445" s="19"/>
      <c r="B1445" s="19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8"/>
    </row>
    <row r="1446" spans="1:15">
      <c r="A1446" s="19"/>
      <c r="B1446" s="19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8"/>
    </row>
    <row r="1447" spans="1:15">
      <c r="A1447" s="19"/>
      <c r="B1447" s="19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8"/>
    </row>
    <row r="1448" spans="1:15">
      <c r="A1448" s="19"/>
      <c r="B1448" s="19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8"/>
    </row>
    <row r="1449" spans="1:15">
      <c r="A1449" s="19"/>
      <c r="B1449" s="19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8"/>
    </row>
    <row r="1450" spans="1: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8"/>
    </row>
    <row r="1451" spans="1: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8"/>
    </row>
    <row r="1452" spans="1: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8"/>
    </row>
    <row r="1453" spans="1: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8"/>
    </row>
    <row r="1454" spans="1: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8"/>
    </row>
    <row r="1455" spans="1: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8"/>
    </row>
    <row r="1456" spans="1: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8"/>
    </row>
    <row r="1457" spans="1: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8"/>
    </row>
    <row r="1458" spans="1: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8"/>
    </row>
    <row r="1459" spans="1: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8"/>
    </row>
    <row r="1460" spans="1: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8"/>
    </row>
    <row r="1461" spans="1: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8"/>
    </row>
    <row r="1462" spans="1: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8"/>
    </row>
    <row r="1463" spans="1: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8"/>
    </row>
    <row r="1464" spans="1: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8"/>
    </row>
  </sheetData>
  <phoneticPr fontId="0" type="noConversion"/>
  <pageMargins left="0.5" right="0.5" top="0.75" bottom="0.5" header="0.5" footer="0.25"/>
  <pageSetup scale="91" orientation="landscape" horizontalDpi="300" verticalDpi="300"/>
  <headerFooter alignWithMargins="0">
    <oddFooter>Page &amp;P</oddFooter>
  </headerFooter>
  <rowBreaks count="5" manualBreakCount="5">
    <brk id="22" max="14" man="1"/>
    <brk id="42" max="14" man="1"/>
    <brk id="62" max="14" man="1"/>
    <brk id="82" max="14" man="1"/>
    <brk id="102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AEE local</cp:lastModifiedBy>
  <cp:lastPrinted>2014-06-18T11:40:24Z</cp:lastPrinted>
  <dcterms:created xsi:type="dcterms:W3CDTF">2001-04-25T18:09:52Z</dcterms:created>
  <dcterms:modified xsi:type="dcterms:W3CDTF">2014-06-18T17:01:44Z</dcterms:modified>
</cp:coreProperties>
</file>