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0" windowWidth="25600" windowHeight="14140"/>
  </bookViews>
  <sheets>
    <sheet name="Food Science 2011" sheetId="1" r:id="rId1"/>
  </sheets>
  <definedNames>
    <definedName name="_xlnm.Print_Area" localSheetId="0">'Food Science 2011'!$A$1:$O$130</definedName>
    <definedName name="_xlnm.Print_Titles" localSheetId="0">'Food Science 2011'!$1:$2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8" i="1"/>
  <c r="I7" i="1"/>
  <c r="I10" i="1"/>
  <c r="K7" i="1"/>
  <c r="N7" i="1"/>
  <c r="I13" i="1"/>
  <c r="I12" i="1"/>
  <c r="I11" i="1"/>
  <c r="I14" i="1"/>
  <c r="K11" i="1"/>
  <c r="N11" i="1"/>
  <c r="I17" i="1"/>
  <c r="I16" i="1"/>
  <c r="I15" i="1"/>
  <c r="I18" i="1"/>
  <c r="K15" i="1"/>
  <c r="N15" i="1"/>
  <c r="I21" i="1"/>
  <c r="I19" i="1"/>
  <c r="I22" i="1"/>
  <c r="K19" i="1"/>
  <c r="N19" i="1"/>
  <c r="I24" i="1"/>
  <c r="I23" i="1"/>
  <c r="I25" i="1"/>
  <c r="K23" i="1"/>
  <c r="N23" i="1"/>
  <c r="I29" i="1"/>
  <c r="I28" i="1"/>
  <c r="I27" i="1"/>
  <c r="I30" i="1"/>
  <c r="K27" i="1"/>
  <c r="N27" i="1"/>
  <c r="I33" i="1"/>
  <c r="I31" i="1"/>
  <c r="I32" i="1"/>
  <c r="K31" i="1"/>
  <c r="N31" i="1"/>
  <c r="I37" i="1"/>
  <c r="I35" i="1"/>
  <c r="K35" i="1"/>
  <c r="N35" i="1"/>
  <c r="I41" i="1"/>
  <c r="I40" i="1"/>
  <c r="I39" i="1"/>
  <c r="I42" i="1"/>
  <c r="K39" i="1"/>
  <c r="N39" i="1"/>
  <c r="I45" i="1"/>
  <c r="I44" i="1"/>
  <c r="I43" i="1"/>
  <c r="I46" i="1"/>
  <c r="K43" i="1"/>
  <c r="N43" i="1"/>
  <c r="I49" i="1"/>
  <c r="I48" i="1"/>
  <c r="I47" i="1"/>
  <c r="I50" i="1"/>
  <c r="K47" i="1"/>
  <c r="N47" i="1"/>
  <c r="I53" i="1"/>
  <c r="I52" i="1"/>
  <c r="I51" i="1"/>
  <c r="I54" i="1"/>
  <c r="K51" i="1"/>
  <c r="N51" i="1"/>
  <c r="I57" i="1"/>
  <c r="I56" i="1"/>
  <c r="I55" i="1"/>
  <c r="I58" i="1"/>
  <c r="K55" i="1"/>
  <c r="N55" i="1"/>
  <c r="I60" i="1"/>
  <c r="I59" i="1"/>
  <c r="K59" i="1"/>
  <c r="N59" i="1"/>
  <c r="I65" i="1"/>
  <c r="I64" i="1"/>
  <c r="I63" i="1"/>
  <c r="I66" i="1"/>
  <c r="K63" i="1"/>
  <c r="N63" i="1"/>
  <c r="I69" i="1"/>
  <c r="I68" i="1"/>
  <c r="I67" i="1"/>
  <c r="I70" i="1"/>
  <c r="K67" i="1"/>
  <c r="N67" i="1"/>
  <c r="I73" i="1"/>
  <c r="I72" i="1"/>
  <c r="I71" i="1"/>
  <c r="I74" i="1"/>
  <c r="K71" i="1"/>
  <c r="N71" i="1"/>
  <c r="I77" i="1"/>
  <c r="I75" i="1"/>
  <c r="I76" i="1"/>
  <c r="I78" i="1"/>
  <c r="K75" i="1"/>
  <c r="N75" i="1"/>
  <c r="I81" i="1"/>
  <c r="I80" i="1"/>
  <c r="I79" i="1"/>
  <c r="I82" i="1"/>
  <c r="K79" i="1"/>
  <c r="N79" i="1"/>
  <c r="I85" i="1"/>
  <c r="I84" i="1"/>
  <c r="I83" i="1"/>
  <c r="I86" i="1"/>
  <c r="K83" i="1"/>
  <c r="N83" i="1"/>
  <c r="I89" i="1"/>
  <c r="I88" i="1"/>
  <c r="I87" i="1"/>
  <c r="I90" i="1"/>
  <c r="K87" i="1"/>
  <c r="N87" i="1"/>
  <c r="I93" i="1"/>
  <c r="I92" i="1"/>
  <c r="I91" i="1"/>
  <c r="I94" i="1"/>
  <c r="K91" i="1"/>
  <c r="N91" i="1"/>
  <c r="I97" i="1"/>
  <c r="I96" i="1"/>
  <c r="I95" i="1"/>
  <c r="I98" i="1"/>
  <c r="K95" i="1"/>
  <c r="N95" i="1"/>
  <c r="I101" i="1"/>
  <c r="I100" i="1"/>
  <c r="I99" i="1"/>
  <c r="I102" i="1"/>
  <c r="K99" i="1"/>
  <c r="N99" i="1"/>
  <c r="I109" i="1"/>
  <c r="I108" i="1"/>
  <c r="I107" i="1"/>
  <c r="I110" i="1"/>
  <c r="K107" i="1"/>
  <c r="N107" i="1"/>
  <c r="I113" i="1"/>
  <c r="I112" i="1"/>
  <c r="I111" i="1"/>
  <c r="I114" i="1"/>
  <c r="K111" i="1"/>
  <c r="N111" i="1"/>
  <c r="I117" i="1"/>
  <c r="I116" i="1"/>
  <c r="I115" i="1"/>
  <c r="I118" i="1"/>
  <c r="K115" i="1"/>
  <c r="N115" i="1"/>
  <c r="I121" i="1"/>
  <c r="I120" i="1"/>
  <c r="I119" i="1"/>
  <c r="I122" i="1"/>
  <c r="K119" i="1"/>
  <c r="N119" i="1"/>
  <c r="I125" i="1"/>
  <c r="I124" i="1"/>
  <c r="I126" i="1"/>
  <c r="K123" i="1"/>
  <c r="N123" i="1"/>
  <c r="I129" i="1"/>
  <c r="I128" i="1"/>
  <c r="I127" i="1"/>
  <c r="I130" i="1"/>
  <c r="K127" i="1"/>
  <c r="N127" i="1"/>
  <c r="I133" i="1"/>
  <c r="I132" i="1"/>
  <c r="I131" i="1"/>
  <c r="I134" i="1"/>
  <c r="K131" i="1"/>
  <c r="N131" i="1"/>
  <c r="I137" i="1"/>
  <c r="I136" i="1"/>
  <c r="I135" i="1"/>
  <c r="I138" i="1"/>
  <c r="K135" i="1"/>
  <c r="N135" i="1"/>
  <c r="I141" i="1"/>
  <c r="I140" i="1"/>
  <c r="I139" i="1"/>
  <c r="I142" i="1"/>
  <c r="K139" i="1"/>
  <c r="N139" i="1"/>
  <c r="I145" i="1"/>
  <c r="I144" i="1"/>
  <c r="I143" i="1"/>
  <c r="K143" i="1"/>
  <c r="N143" i="1"/>
  <c r="I149" i="1"/>
  <c r="I148" i="1"/>
  <c r="I147" i="1"/>
  <c r="I150" i="1"/>
  <c r="K147" i="1"/>
  <c r="N147" i="1"/>
  <c r="I153" i="1"/>
  <c r="I152" i="1"/>
  <c r="I151" i="1"/>
  <c r="I154" i="1"/>
  <c r="K151" i="1"/>
  <c r="N151" i="1"/>
  <c r="I157" i="1"/>
  <c r="I156" i="1"/>
  <c r="I155" i="1"/>
  <c r="I158" i="1"/>
  <c r="K155" i="1"/>
  <c r="N155" i="1"/>
  <c r="I103" i="1"/>
  <c r="K103" i="1"/>
  <c r="N10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162" i="1"/>
  <c r="I161" i="1"/>
  <c r="I160" i="1"/>
  <c r="I159" i="1"/>
  <c r="K159" i="1"/>
  <c r="N159" i="1"/>
  <c r="I123" i="1"/>
  <c r="I146" i="1"/>
  <c r="I104" i="1"/>
  <c r="I105" i="1"/>
  <c r="I106" i="1"/>
  <c r="I61" i="1"/>
  <c r="I62" i="1"/>
  <c r="I3" i="1"/>
  <c r="I4" i="1"/>
  <c r="I5" i="1"/>
  <c r="I6" i="1"/>
  <c r="I20" i="1"/>
  <c r="I26" i="1"/>
  <c r="I34" i="1"/>
  <c r="I36" i="1"/>
  <c r="I38" i="1"/>
  <c r="K3" i="1"/>
  <c r="N3" i="1"/>
</calcChain>
</file>

<file path=xl/sharedStrings.xml><?xml version="1.0" encoding="utf-8"?>
<sst xmlns="http://schemas.openxmlformats.org/spreadsheetml/2006/main" count="388" uniqueCount="232">
  <si>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</si>
  <si>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</si>
  <si>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</si>
  <si>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</si>
  <si>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</si>
  <si>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</si>
  <si>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</si>
  <si>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</si>
  <si>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</si>
  <si>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</si>
  <si>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</si>
  <si>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</si>
  <si>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</si>
  <si>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>Aromas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- 10pts.each)</t>
    </r>
  </si>
  <si>
    <r>
      <t>Triangle Test (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points - 15 pts. each)</t>
    </r>
  </si>
  <si>
    <r>
      <t xml:space="preserve">Team Activity - </t>
    </r>
    <r>
      <rPr>
        <b/>
        <sz val="8"/>
        <rFont val="Arial"/>
        <family val="2"/>
      </rPr>
      <t>50</t>
    </r>
    <r>
      <rPr>
        <sz val="8"/>
        <rFont val="Arial"/>
        <family val="2"/>
      </rPr>
      <t xml:space="preserve"> points</t>
    </r>
  </si>
  <si>
    <t>Bandys</t>
  </si>
  <si>
    <t>Cape Fear</t>
  </si>
  <si>
    <t>Corinth Holders</t>
  </si>
  <si>
    <t>Hobbton</t>
  </si>
  <si>
    <t>Hunt</t>
  </si>
  <si>
    <t>Lakewood</t>
  </si>
  <si>
    <t>North Johnston</t>
  </si>
  <si>
    <t>Randleman</t>
  </si>
  <si>
    <t>Southern Nash</t>
  </si>
  <si>
    <t>Southern Wayne</t>
  </si>
  <si>
    <t>Wallace-Rose Hill</t>
  </si>
  <si>
    <t>West Johnston</t>
  </si>
  <si>
    <t>Sun Valley</t>
  </si>
  <si>
    <t>Ashe County</t>
  </si>
  <si>
    <t>Clinton</t>
  </si>
  <si>
    <t>Columbia</t>
  </si>
  <si>
    <t>Granville Central</t>
  </si>
  <si>
    <t>Mac Williams Middle</t>
  </si>
  <si>
    <t>Monroe</t>
  </si>
  <si>
    <t>Providence Grove</t>
  </si>
  <si>
    <t>Rolesville Middle</t>
  </si>
  <si>
    <t>Smithfield-Selma</t>
  </si>
  <si>
    <t>Laura Parker</t>
  </si>
  <si>
    <t>Eric Godwin</t>
  </si>
  <si>
    <t>Chad Holloman</t>
  </si>
  <si>
    <t>Kelly Meadows</t>
  </si>
  <si>
    <t>Johnny Jessup</t>
  </si>
  <si>
    <t>Steve Emerson</t>
  </si>
  <si>
    <t>Jesse Carson</t>
  </si>
  <si>
    <t>Jason Dellinger</t>
  </si>
  <si>
    <t>Alex Silliman</t>
  </si>
  <si>
    <t>John Fortner</t>
  </si>
  <si>
    <t>James Cochran</t>
  </si>
  <si>
    <t>Amanda Price</t>
  </si>
  <si>
    <t>Amy Kidd</t>
  </si>
  <si>
    <t>Mark Walker</t>
  </si>
  <si>
    <t>Scott Robison</t>
  </si>
  <si>
    <t>Kristina Brake</t>
  </si>
  <si>
    <t>Andrea Sanderson</t>
  </si>
  <si>
    <t>Dale Cochran</t>
  </si>
  <si>
    <t>Mark Stampe</t>
  </si>
  <si>
    <t>Taylor Blake</t>
  </si>
  <si>
    <t>Marissa Mcvey</t>
  </si>
  <si>
    <t>Tyler Nichols</t>
  </si>
  <si>
    <t>Ashlee Bracewell</t>
  </si>
  <si>
    <t>Hannah Crook</t>
  </si>
  <si>
    <t>Alyssa Gimbel</t>
  </si>
  <si>
    <t>Annissia Justice</t>
  </si>
  <si>
    <t>Kiersten Peck</t>
  </si>
  <si>
    <t>Bailey Stilwell</t>
  </si>
  <si>
    <t>Drew Horgan</t>
  </si>
  <si>
    <t>Cameron Kalemba</t>
  </si>
  <si>
    <t>Justin Sanchez</t>
  </si>
  <si>
    <t>Kendra Covington</t>
  </si>
  <si>
    <t>Logan Langston</t>
  </si>
  <si>
    <t>Mikayla McLamb</t>
  </si>
  <si>
    <t>Amanda Johnson</t>
  </si>
  <si>
    <t>Leah Ruffin</t>
  </si>
  <si>
    <t>Nick Collier</t>
  </si>
  <si>
    <t>Justin James</t>
  </si>
  <si>
    <t>Triton</t>
  </si>
  <si>
    <t>Jeremy Walker</t>
  </si>
  <si>
    <t>Sue Rupert</t>
  </si>
  <si>
    <t>Sam Richardson</t>
  </si>
  <si>
    <t>Daniel Calhoun</t>
  </si>
  <si>
    <t>Sid-Alan Canter</t>
  </si>
  <si>
    <t>Zachary Hale</t>
  </si>
  <si>
    <t>Abigail Hoke</t>
  </si>
  <si>
    <t>Jessica Shook</t>
  </si>
  <si>
    <t>Jake Hogan</t>
  </si>
  <si>
    <t xml:space="preserve">  2014 Food Science &amp; Technology</t>
  </si>
  <si>
    <t>Nick Blount</t>
  </si>
  <si>
    <t>Reed Herring</t>
  </si>
  <si>
    <t>Ariel Alexander</t>
  </si>
  <si>
    <t>Briana Gibbs</t>
  </si>
  <si>
    <t>Daniel Stanton</t>
  </si>
  <si>
    <t>Sarah Swain</t>
  </si>
  <si>
    <t>East Wake</t>
  </si>
  <si>
    <t>Janet Harris</t>
  </si>
  <si>
    <t>Elizabeth Perry</t>
  </si>
  <si>
    <t>Franklin FFA</t>
  </si>
  <si>
    <t>Devon Deal</t>
  </si>
  <si>
    <t>Jamie Bryson</t>
  </si>
  <si>
    <t>Tori Johnson</t>
  </si>
  <si>
    <t>Meredith Sinclair</t>
  </si>
  <si>
    <t>Victoria Jones</t>
  </si>
  <si>
    <t>Amanda Raper</t>
  </si>
  <si>
    <t>James Kenan</t>
  </si>
  <si>
    <t>Cody Boone</t>
  </si>
  <si>
    <t>Victoria Bradshaw</t>
  </si>
  <si>
    <t>Marvin Bruinton</t>
  </si>
  <si>
    <t>Anna Lane</t>
  </si>
  <si>
    <t>Tiffany Cassell</t>
  </si>
  <si>
    <t>Julius Brittman</t>
  </si>
  <si>
    <t>Nicholas Brown</t>
  </si>
  <si>
    <t>Midway</t>
  </si>
  <si>
    <t>Clay Honeycutt</t>
  </si>
  <si>
    <t>Scott Jolly</t>
  </si>
  <si>
    <t>Josh Clement</t>
  </si>
  <si>
    <t>Tyler Honeycutt</t>
  </si>
  <si>
    <t>Stephen Peterson</t>
  </si>
  <si>
    <t>Millbrook</t>
  </si>
  <si>
    <t>Chris Cardullo</t>
  </si>
  <si>
    <t>Jennifer Broadwell</t>
  </si>
  <si>
    <t>Charles Cuomo</t>
  </si>
  <si>
    <t>Emma Sims</t>
  </si>
  <si>
    <t>David Macias</t>
  </si>
  <si>
    <t>Dalia Soriano</t>
  </si>
  <si>
    <t>Troy Westmoreland</t>
  </si>
  <si>
    <t>Kristy Harkins</t>
  </si>
  <si>
    <t>Brad Boyette</t>
  </si>
  <si>
    <t>Jarrett Godwin</t>
  </si>
  <si>
    <t>Northside</t>
  </si>
  <si>
    <t>Rhys Alligood</t>
  </si>
  <si>
    <t>Amanda Ropp</t>
  </si>
  <si>
    <t xml:space="preserve">Perquimans </t>
  </si>
  <si>
    <t>Asayah Barnwell</t>
  </si>
  <si>
    <t>Angel White</t>
  </si>
  <si>
    <t>Holden Brickhouse</t>
  </si>
  <si>
    <t>Autumn Miller</t>
  </si>
  <si>
    <t>Kallum Miller</t>
  </si>
  <si>
    <t>Brooke Hall</t>
  </si>
  <si>
    <t>Jessica Chevelier</t>
  </si>
  <si>
    <t>McKenzie Grigg</t>
  </si>
  <si>
    <t>Laila Jones</t>
  </si>
  <si>
    <t>Madison Matal</t>
  </si>
  <si>
    <t>Sally Matal</t>
  </si>
  <si>
    <t>Rosewood</t>
  </si>
  <si>
    <t>Rebecca Carden</t>
  </si>
  <si>
    <t>Allison Jennings</t>
  </si>
  <si>
    <t>Danielle Fail</t>
  </si>
  <si>
    <t>Lauren Merritt</t>
  </si>
  <si>
    <t>Keri Worley</t>
  </si>
  <si>
    <t>Ross Embler</t>
  </si>
  <si>
    <t>South Johnston</t>
  </si>
  <si>
    <t>Cindy Adams</t>
  </si>
  <si>
    <t>South Rowan</t>
  </si>
  <si>
    <t>Kiala Dyer</t>
  </si>
  <si>
    <t>Cheyenne Hunter</t>
  </si>
  <si>
    <t>Taylor Tyson</t>
  </si>
  <si>
    <t>Sierra Simmerman</t>
  </si>
  <si>
    <t>John Hardee</t>
  </si>
  <si>
    <t>Robert Castle</t>
  </si>
  <si>
    <t>Amelia Currin</t>
  </si>
  <si>
    <t>Shaniqua Williams</t>
  </si>
  <si>
    <t>Union High School</t>
  </si>
  <si>
    <t>Chet Bass</t>
  </si>
  <si>
    <t>Allen Cashwell-Smith</t>
  </si>
  <si>
    <t>Spencer Usher</t>
  </si>
  <si>
    <t>Wake Forest</t>
  </si>
  <si>
    <t>Kylie DePriest</t>
  </si>
  <si>
    <t>Michael Johnson</t>
  </si>
  <si>
    <t>Justine Ellis</t>
  </si>
  <si>
    <t>Allison Rannels</t>
  </si>
  <si>
    <t>Erin Stewart</t>
  </si>
  <si>
    <t>Emma Yacovelli</t>
  </si>
  <si>
    <t>Miranda Baysden</t>
  </si>
  <si>
    <t>Patyn Bryant</t>
  </si>
  <si>
    <t>Braxton Harvey</t>
  </si>
  <si>
    <t>Mikaela Patterson</t>
  </si>
  <si>
    <t>Cassy Costain</t>
  </si>
  <si>
    <t>Daytona Fischer</t>
  </si>
  <si>
    <t>Amanda Garcia</t>
  </si>
  <si>
    <t>West Lee Middle</t>
  </si>
  <si>
    <t>Abbey Baker</t>
  </si>
  <si>
    <t>Melanie Parker</t>
  </si>
  <si>
    <t>Madelyn Collins</t>
  </si>
  <si>
    <t>West Rowan</t>
  </si>
  <si>
    <t>Matt Myers</t>
  </si>
  <si>
    <t>Natalie Wynecoff</t>
  </si>
  <si>
    <t>Wheatmore</t>
  </si>
  <si>
    <t>Kelly Davis</t>
  </si>
  <si>
    <t>Kevin Curry</t>
  </si>
  <si>
    <t>Austin Hill</t>
  </si>
  <si>
    <t>Kathryn Johnson</t>
  </si>
  <si>
    <t>Jared Sumner</t>
  </si>
  <si>
    <t>David Overcash</t>
  </si>
  <si>
    <t>Lehman Stroud</t>
  </si>
  <si>
    <t>Heather Lucas</t>
  </si>
  <si>
    <t>Samantha Naylor</t>
  </si>
  <si>
    <t>Jamison Sessoms</t>
  </si>
  <si>
    <t>Jerrica Tyndall</t>
  </si>
  <si>
    <r>
      <t>Food Safety (</t>
    </r>
    <r>
      <rPr>
        <b/>
        <sz val="8"/>
        <rFont val="Arial"/>
        <family val="2"/>
      </rPr>
      <t>60</t>
    </r>
    <r>
      <rPr>
        <sz val="8"/>
        <rFont val="Arial"/>
        <family val="2"/>
      </rPr>
      <t xml:space="preserve"> points - 10 pts. Each)</t>
    </r>
  </si>
  <si>
    <t>Jeremy Saunders</t>
  </si>
  <si>
    <t>Landon Pope</t>
  </si>
  <si>
    <t>Susan Jones</t>
  </si>
  <si>
    <t>Katelyn Bailey</t>
  </si>
  <si>
    <t>Holly Price</t>
  </si>
  <si>
    <t>Bethany Tant</t>
  </si>
  <si>
    <t>Daniel Lambert</t>
  </si>
  <si>
    <t>Caitlyn Brown</t>
  </si>
  <si>
    <t>Mani Cook</t>
  </si>
  <si>
    <t>Olivia Horning</t>
  </si>
  <si>
    <t>Haleigh Brown</t>
  </si>
  <si>
    <t>Chase Davis</t>
  </si>
  <si>
    <t>Maci Gugarous</t>
  </si>
  <si>
    <t>Elizabeth Strocher</t>
  </si>
  <si>
    <t>Rhea Woolard</t>
  </si>
  <si>
    <t>Vinny Ponzio</t>
  </si>
  <si>
    <t>Austin Pleasant</t>
  </si>
  <si>
    <t>Colton Johnson</t>
  </si>
  <si>
    <t>Macy Jerigan</t>
  </si>
  <si>
    <t>Josh Gevell</t>
  </si>
  <si>
    <t>Kaylee Leazer</t>
  </si>
  <si>
    <t>Dakota Hubbard</t>
  </si>
  <si>
    <t>Mikayla Taylor</t>
  </si>
  <si>
    <t>Hunter Taylor</t>
  </si>
  <si>
    <t>Alberto Lopez</t>
  </si>
  <si>
    <t>Rachel McCullen</t>
  </si>
  <si>
    <t>Will Hargrove</t>
  </si>
  <si>
    <t>Kaitlyn Lewis</t>
  </si>
  <si>
    <t>Claire Riley</t>
  </si>
  <si>
    <t>KJ McFadden</t>
  </si>
  <si>
    <t>Lacy Ryser</t>
  </si>
  <si>
    <t>Tanner Bailey</t>
  </si>
  <si>
    <t>Clint 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</si>
</sst>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8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Continuous" wrapText="1"/>
    </xf>
    <xf numFmtId="0" fontId="3" fillId="0" borderId="21" xfId="0" applyFont="1" applyBorder="1" applyAlignment="1">
      <alignment horizontal="centerContinuous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21" xfId="0" applyFill="1" applyBorder="1" applyAlignment="1"/>
    <xf numFmtId="0" fontId="0" fillId="2" borderId="3" xfId="0" applyFill="1" applyBorder="1" applyAlignment="1"/>
    <xf numFmtId="0" fontId="7" fillId="4" borderId="2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/>
    </xf>
    <xf numFmtId="0" fontId="7" fillId="0" borderId="2" xfId="0" applyFont="1" applyBorder="1" applyAlignment="1">
      <alignment horizontal="centerContinuous" vertical="center" wrapText="1"/>
    </xf>
    <xf numFmtId="0" fontId="7" fillId="0" borderId="26" xfId="0" applyFont="1" applyBorder="1"/>
    <xf numFmtId="0" fontId="7" fillId="4" borderId="2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/>
    </xf>
    <xf numFmtId="0" fontId="7" fillId="0" borderId="37" xfId="0" applyFont="1" applyBorder="1" applyAlignment="1">
      <alignment horizontal="centerContinuous" vertical="center" wrapText="1"/>
    </xf>
    <xf numFmtId="0" fontId="8" fillId="6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6" borderId="36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6" borderId="34" xfId="0" applyFont="1" applyFill="1" applyBorder="1"/>
    <xf numFmtId="0" fontId="1" fillId="0" borderId="19" xfId="0" applyFont="1" applyBorder="1"/>
    <xf numFmtId="0" fontId="1" fillId="4" borderId="0" xfId="0" applyFont="1" applyFill="1" applyBorder="1" applyAlignment="1">
      <alignment horizontal="left"/>
    </xf>
    <xf numFmtId="0" fontId="1" fillId="6" borderId="3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1" fillId="6" borderId="29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7" fillId="7" borderId="25" xfId="0" applyFont="1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8" borderId="24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7" borderId="24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8" borderId="38" xfId="0" applyFill="1" applyBorder="1" applyAlignment="1">
      <alignment horizontal="left"/>
    </xf>
    <xf numFmtId="0" fontId="7" fillId="7" borderId="24" xfId="0" applyFont="1" applyFill="1" applyBorder="1" applyAlignment="1">
      <alignment horizontal="left"/>
    </xf>
    <xf numFmtId="0" fontId="12" fillId="8" borderId="24" xfId="0" applyFont="1" applyFill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0" fillId="6" borderId="10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38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6" borderId="28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4" borderId="23" xfId="0" applyFont="1" applyFill="1" applyBorder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6"/>
  <sheetViews>
    <sheetView tabSelected="1" topLeftCell="A38" zoomScale="125" zoomScaleNormal="125" zoomScalePageLayoutView="125" workbookViewId="0">
      <selection activeCell="I46" sqref="I46"/>
    </sheetView>
  </sheetViews>
  <sheetFormatPr baseColWidth="10" defaultColWidth="8.83203125" defaultRowHeight="12" x14ac:dyDescent="0"/>
  <cols>
    <col min="1" max="1" width="17.5" bestFit="1" customWidth="1"/>
    <col min="2" max="2" width="18.5" customWidth="1"/>
    <col min="3" max="3" width="4" customWidth="1"/>
    <col min="4" max="4" width="1.83203125" customWidth="1"/>
    <col min="5" max="5" width="6.83203125" customWidth="1"/>
    <col min="6" max="6" width="7.83203125" customWidth="1"/>
    <col min="7" max="7" width="6.83203125" customWidth="1"/>
    <col min="8" max="8" width="8" customWidth="1"/>
    <col min="9" max="9" width="7" customWidth="1"/>
    <col min="10" max="10" width="7.1640625" customWidth="1"/>
    <col min="11" max="11" width="5.33203125" customWidth="1"/>
    <col min="12" max="12" width="6.1640625" customWidth="1"/>
    <col min="13" max="13" width="6.6640625" customWidth="1"/>
    <col min="14" max="14" width="5" customWidth="1"/>
    <col min="15" max="15" width="6" style="3" customWidth="1"/>
  </cols>
  <sheetData>
    <row r="1" spans="1:16" ht="19" thickBot="1">
      <c r="A1" s="7"/>
      <c r="B1" s="7"/>
      <c r="C1" s="8"/>
      <c r="D1" s="8"/>
      <c r="E1" s="9" t="s">
        <v>86</v>
      </c>
      <c r="F1" s="1"/>
      <c r="G1" s="1"/>
      <c r="H1" s="1"/>
      <c r="I1" s="46"/>
      <c r="J1" s="49"/>
      <c r="K1" s="47"/>
      <c r="L1" s="47"/>
      <c r="M1" s="47"/>
      <c r="N1" s="47"/>
      <c r="O1" s="48"/>
    </row>
    <row r="2" spans="1:16" s="2" customFormat="1" ht="80.25" customHeight="1" thickBot="1">
      <c r="A2" s="53" t="s">
        <v>0</v>
      </c>
      <c r="B2" s="75" t="s">
        <v>1</v>
      </c>
      <c r="C2" s="41"/>
      <c r="D2" s="42"/>
      <c r="E2" s="43" t="s">
        <v>12</v>
      </c>
      <c r="F2" s="43" t="s">
        <v>13</v>
      </c>
      <c r="G2" s="43" t="s">
        <v>14</v>
      </c>
      <c r="H2" s="43" t="s">
        <v>198</v>
      </c>
      <c r="I2" s="44" t="s">
        <v>2</v>
      </c>
      <c r="J2" s="45" t="s">
        <v>3</v>
      </c>
      <c r="K2" s="6" t="s">
        <v>4</v>
      </c>
      <c r="L2" s="45" t="s">
        <v>15</v>
      </c>
      <c r="M2" s="6" t="s">
        <v>5</v>
      </c>
      <c r="N2" s="6" t="s">
        <v>6</v>
      </c>
      <c r="O2" s="5" t="s">
        <v>7</v>
      </c>
    </row>
    <row r="3" spans="1:16" s="13" customFormat="1" ht="20" customHeight="1" thickBot="1">
      <c r="A3" s="52" t="s">
        <v>29</v>
      </c>
      <c r="B3" s="115"/>
      <c r="C3" s="29">
        <v>1</v>
      </c>
      <c r="D3" s="29" t="s">
        <v>8</v>
      </c>
      <c r="E3" s="30"/>
      <c r="F3" s="29"/>
      <c r="G3" s="29"/>
      <c r="H3" s="29"/>
      <c r="I3" s="29">
        <f t="shared" ref="I3:I14" si="0">SUM(E3:H3)</f>
        <v>0</v>
      </c>
      <c r="J3" s="70">
        <f>RANK(I3,$I$3:$I$162)</f>
        <v>136</v>
      </c>
      <c r="K3" s="29">
        <f>SUM(I3:I6)</f>
        <v>0</v>
      </c>
      <c r="L3" s="29"/>
      <c r="M3" s="29"/>
      <c r="N3" s="29">
        <f>SUM(K3+L3-M3)</f>
        <v>0</v>
      </c>
      <c r="O3" s="68">
        <f>RANK(N3,$N$3:$N$159)</f>
        <v>37</v>
      </c>
      <c r="P3" s="12"/>
    </row>
    <row r="4" spans="1:16" s="13" customFormat="1" ht="20" customHeight="1" thickBot="1">
      <c r="A4" s="76" t="s">
        <v>80</v>
      </c>
      <c r="B4" s="78"/>
      <c r="C4" s="58">
        <v>1</v>
      </c>
      <c r="D4" s="58" t="s">
        <v>9</v>
      </c>
      <c r="E4" s="58"/>
      <c r="F4" s="58"/>
      <c r="G4" s="58"/>
      <c r="H4" s="59"/>
      <c r="I4" s="11">
        <f t="shared" si="0"/>
        <v>0</v>
      </c>
      <c r="J4" s="70">
        <f t="shared" ref="J4:J67" si="1">RANK(I4,$I$3:$I$162)</f>
        <v>136</v>
      </c>
      <c r="K4" s="14"/>
      <c r="L4" s="14"/>
      <c r="M4" s="14"/>
      <c r="N4" s="15"/>
      <c r="O4" s="31"/>
      <c r="P4" s="12"/>
    </row>
    <row r="5" spans="1:16" s="13" customFormat="1" ht="20" customHeight="1" thickBot="1">
      <c r="A5" s="77"/>
      <c r="B5" s="89"/>
      <c r="C5" s="15">
        <v>1</v>
      </c>
      <c r="D5" s="15" t="s">
        <v>10</v>
      </c>
      <c r="E5" s="16"/>
      <c r="G5" s="15"/>
      <c r="H5" s="11"/>
      <c r="I5" s="11">
        <f t="shared" si="0"/>
        <v>0</v>
      </c>
      <c r="J5" s="70">
        <f t="shared" si="1"/>
        <v>136</v>
      </c>
      <c r="K5" s="15"/>
      <c r="L5" s="15"/>
      <c r="M5" s="15"/>
      <c r="N5" s="15"/>
      <c r="O5" s="32"/>
      <c r="P5" s="12"/>
    </row>
    <row r="6" spans="1:16" s="13" customFormat="1" ht="20" customHeight="1" thickBot="1">
      <c r="A6" s="60"/>
      <c r="B6" s="81"/>
      <c r="C6" s="61">
        <v>1</v>
      </c>
      <c r="D6" s="61" t="s">
        <v>11</v>
      </c>
      <c r="E6" s="61"/>
      <c r="F6" s="61"/>
      <c r="G6" s="61"/>
      <c r="H6" s="62"/>
      <c r="I6" s="33">
        <f t="shared" si="0"/>
        <v>0</v>
      </c>
      <c r="J6" s="70">
        <f t="shared" si="1"/>
        <v>136</v>
      </c>
      <c r="K6" s="17"/>
      <c r="L6" s="17"/>
      <c r="M6" s="17"/>
      <c r="N6" s="18"/>
      <c r="O6" s="34"/>
      <c r="P6" s="12"/>
    </row>
    <row r="7" spans="1:16" s="20" customFormat="1" ht="20" customHeight="1" thickBot="1">
      <c r="A7" s="50" t="s">
        <v>16</v>
      </c>
      <c r="B7" s="89" t="s">
        <v>81</v>
      </c>
      <c r="C7" s="40">
        <v>2</v>
      </c>
      <c r="D7" s="40" t="s">
        <v>8</v>
      </c>
      <c r="E7" s="40">
        <v>72</v>
      </c>
      <c r="F7" s="94">
        <v>40</v>
      </c>
      <c r="G7" s="11">
        <v>45</v>
      </c>
      <c r="H7" s="11">
        <v>50</v>
      </c>
      <c r="I7" s="11">
        <f t="shared" si="0"/>
        <v>207</v>
      </c>
      <c r="J7" s="70">
        <f t="shared" si="1"/>
        <v>12</v>
      </c>
      <c r="K7" s="11">
        <f>SUM(I7:I10)</f>
        <v>728</v>
      </c>
      <c r="L7" s="11">
        <v>25</v>
      </c>
      <c r="M7" s="11"/>
      <c r="N7" s="11">
        <f>SUM(K7+L7-M7)</f>
        <v>753</v>
      </c>
      <c r="O7" s="68">
        <f>RANK(N7,$N$3:$N$159)</f>
        <v>11</v>
      </c>
      <c r="P7" s="19"/>
    </row>
    <row r="8" spans="1:16" s="13" customFormat="1" ht="20" customHeight="1" thickBot="1">
      <c r="A8" s="73" t="s">
        <v>38</v>
      </c>
      <c r="B8" s="78" t="s">
        <v>82</v>
      </c>
      <c r="C8" s="58">
        <v>2</v>
      </c>
      <c r="D8" s="58" t="s">
        <v>9</v>
      </c>
      <c r="E8" s="58">
        <v>72</v>
      </c>
      <c r="F8" s="57">
        <v>60</v>
      </c>
      <c r="G8" s="58">
        <v>30</v>
      </c>
      <c r="H8" s="59">
        <v>60</v>
      </c>
      <c r="I8" s="11">
        <f t="shared" si="0"/>
        <v>222</v>
      </c>
      <c r="J8" s="70">
        <f t="shared" si="1"/>
        <v>4</v>
      </c>
      <c r="K8" s="14"/>
      <c r="L8" s="14"/>
      <c r="M8" s="14"/>
      <c r="N8" s="15"/>
      <c r="O8" s="31"/>
      <c r="P8" s="12"/>
    </row>
    <row r="9" spans="1:16" s="20" customFormat="1" ht="20" customHeight="1" thickBot="1">
      <c r="A9" s="56"/>
      <c r="B9" s="79" t="s">
        <v>83</v>
      </c>
      <c r="C9" s="16">
        <v>2</v>
      </c>
      <c r="D9" s="16" t="s">
        <v>10</v>
      </c>
      <c r="E9" s="16">
        <v>40</v>
      </c>
      <c r="F9" s="51">
        <v>10</v>
      </c>
      <c r="G9" s="15">
        <v>30</v>
      </c>
      <c r="H9" s="11">
        <v>50</v>
      </c>
      <c r="I9" s="11">
        <f t="shared" si="0"/>
        <v>130</v>
      </c>
      <c r="J9" s="70">
        <f t="shared" si="1"/>
        <v>115</v>
      </c>
      <c r="K9" s="15"/>
      <c r="L9" s="15"/>
      <c r="M9" s="15"/>
      <c r="N9" s="15"/>
      <c r="O9" s="35"/>
      <c r="P9" s="19"/>
    </row>
    <row r="10" spans="1:16" s="13" customFormat="1" ht="20" customHeight="1" thickBot="1">
      <c r="A10" s="60"/>
      <c r="B10" s="90" t="s">
        <v>84</v>
      </c>
      <c r="C10" s="61">
        <v>2</v>
      </c>
      <c r="D10" s="61" t="s">
        <v>11</v>
      </c>
      <c r="E10" s="61">
        <v>44</v>
      </c>
      <c r="F10" s="69">
        <v>30</v>
      </c>
      <c r="G10" s="61">
        <v>45</v>
      </c>
      <c r="H10" s="62">
        <v>50</v>
      </c>
      <c r="I10" s="33">
        <f t="shared" si="0"/>
        <v>169</v>
      </c>
      <c r="J10" s="70">
        <f t="shared" si="1"/>
        <v>52</v>
      </c>
      <c r="K10" s="17"/>
      <c r="L10" s="17"/>
      <c r="M10" s="17"/>
      <c r="N10" s="18"/>
      <c r="O10" s="34"/>
      <c r="P10" s="12"/>
    </row>
    <row r="11" spans="1:16" s="20" customFormat="1" ht="20" customHeight="1" thickBot="1">
      <c r="A11" s="52" t="s">
        <v>17</v>
      </c>
      <c r="B11" s="91" t="s">
        <v>66</v>
      </c>
      <c r="C11" s="30">
        <v>3</v>
      </c>
      <c r="D11" s="30" t="s">
        <v>8</v>
      </c>
      <c r="E11" s="30">
        <v>80</v>
      </c>
      <c r="F11" s="29">
        <v>50</v>
      </c>
      <c r="G11" s="29">
        <v>45</v>
      </c>
      <c r="H11" s="29">
        <v>50</v>
      </c>
      <c r="I11" s="70">
        <f t="shared" si="0"/>
        <v>225</v>
      </c>
      <c r="J11" s="70">
        <f t="shared" si="1"/>
        <v>3</v>
      </c>
      <c r="K11" s="29">
        <f>SUM(I11:I14)</f>
        <v>738</v>
      </c>
      <c r="L11" s="29">
        <v>40</v>
      </c>
      <c r="M11" s="29"/>
      <c r="N11" s="29">
        <f>SUM(K11+L11-M11)</f>
        <v>778</v>
      </c>
      <c r="O11" s="68">
        <f>RANK(N11,$N$3:$N$159)</f>
        <v>9</v>
      </c>
      <c r="P11" s="19"/>
    </row>
    <row r="12" spans="1:16" s="13" customFormat="1" ht="20" customHeight="1" thickBot="1">
      <c r="A12" s="76" t="s">
        <v>78</v>
      </c>
      <c r="B12" s="78" t="s">
        <v>85</v>
      </c>
      <c r="C12" s="58">
        <v>3</v>
      </c>
      <c r="D12" s="58" t="s">
        <v>9</v>
      </c>
      <c r="E12" s="58">
        <v>72</v>
      </c>
      <c r="F12" s="58">
        <v>40</v>
      </c>
      <c r="G12" s="58">
        <v>30</v>
      </c>
      <c r="H12" s="59">
        <v>40</v>
      </c>
      <c r="I12" s="15">
        <f t="shared" si="0"/>
        <v>182</v>
      </c>
      <c r="J12" s="70">
        <f t="shared" si="1"/>
        <v>41</v>
      </c>
      <c r="K12" s="14"/>
      <c r="L12" s="14"/>
      <c r="M12" s="14"/>
      <c r="N12" s="15"/>
      <c r="O12" s="31"/>
      <c r="P12" s="12"/>
    </row>
    <row r="13" spans="1:16" s="13" customFormat="1" ht="20" customHeight="1" thickBot="1">
      <c r="A13" s="77"/>
      <c r="B13" s="79" t="s">
        <v>67</v>
      </c>
      <c r="C13" s="16">
        <v>3</v>
      </c>
      <c r="D13" s="16" t="s">
        <v>10</v>
      </c>
      <c r="E13" s="16">
        <v>64</v>
      </c>
      <c r="F13" s="15">
        <v>30</v>
      </c>
      <c r="G13" s="15">
        <v>45</v>
      </c>
      <c r="H13" s="11">
        <v>30</v>
      </c>
      <c r="I13" s="11">
        <f>SUM(E13:H13)</f>
        <v>169</v>
      </c>
      <c r="J13" s="70">
        <f t="shared" si="1"/>
        <v>52</v>
      </c>
      <c r="K13" s="15"/>
      <c r="L13" s="15"/>
      <c r="M13" s="15"/>
      <c r="N13" s="15"/>
      <c r="O13" s="35"/>
      <c r="P13" s="12"/>
    </row>
    <row r="14" spans="1:16" s="13" customFormat="1" ht="20" customHeight="1" thickBot="1">
      <c r="A14" s="95"/>
      <c r="B14" s="93" t="s">
        <v>68</v>
      </c>
      <c r="C14" s="63">
        <v>3</v>
      </c>
      <c r="D14" s="63" t="s">
        <v>11</v>
      </c>
      <c r="E14" s="63">
        <v>72</v>
      </c>
      <c r="F14" s="63">
        <v>0</v>
      </c>
      <c r="G14" s="63">
        <v>30</v>
      </c>
      <c r="H14" s="64">
        <v>60</v>
      </c>
      <c r="I14" s="39">
        <f t="shared" si="0"/>
        <v>162</v>
      </c>
      <c r="J14" s="70">
        <f t="shared" si="1"/>
        <v>66</v>
      </c>
      <c r="K14" s="65"/>
      <c r="L14" s="65"/>
      <c r="M14" s="65"/>
      <c r="N14" s="66"/>
      <c r="O14" s="67"/>
      <c r="P14" s="12"/>
    </row>
    <row r="15" spans="1:16" s="20" customFormat="1" ht="20" customHeight="1" thickBot="1">
      <c r="A15" s="52" t="s">
        <v>30</v>
      </c>
      <c r="B15" s="80" t="s">
        <v>87</v>
      </c>
      <c r="C15" s="30">
        <v>4</v>
      </c>
      <c r="D15" s="30" t="s">
        <v>8</v>
      </c>
      <c r="E15" s="30">
        <v>16</v>
      </c>
      <c r="F15" s="29">
        <v>10</v>
      </c>
      <c r="G15" s="29">
        <v>15</v>
      </c>
      <c r="H15" s="29">
        <v>40</v>
      </c>
      <c r="I15" s="29">
        <f t="shared" ref="I15:I22" si="2">SUM(E15:H15)</f>
        <v>81</v>
      </c>
      <c r="J15" s="70">
        <f t="shared" si="1"/>
        <v>132</v>
      </c>
      <c r="K15" s="29">
        <f>SUM(I15:I18)</f>
        <v>475</v>
      </c>
      <c r="L15" s="29">
        <v>15</v>
      </c>
      <c r="M15" s="29"/>
      <c r="N15" s="29">
        <f>SUM(K15+L15-M15)</f>
        <v>490</v>
      </c>
      <c r="O15" s="68">
        <f>RANK(N15,$N$3:$N$159)</f>
        <v>29</v>
      </c>
      <c r="P15" s="19"/>
    </row>
    <row r="16" spans="1:16" s="13" customFormat="1" ht="20" customHeight="1" thickBot="1">
      <c r="A16" s="73" t="s">
        <v>193</v>
      </c>
      <c r="B16" s="128" t="s">
        <v>200</v>
      </c>
      <c r="C16" s="58">
        <v>4</v>
      </c>
      <c r="D16" s="58" t="s">
        <v>9</v>
      </c>
      <c r="E16" s="58">
        <v>52</v>
      </c>
      <c r="F16" s="58">
        <v>20</v>
      </c>
      <c r="G16" s="58">
        <v>0</v>
      </c>
      <c r="H16" s="59">
        <v>0</v>
      </c>
      <c r="I16" s="11">
        <f t="shared" si="2"/>
        <v>72</v>
      </c>
      <c r="J16" s="70">
        <f t="shared" si="1"/>
        <v>134</v>
      </c>
      <c r="K16" s="14"/>
      <c r="L16" s="14"/>
      <c r="M16" s="14"/>
      <c r="N16" s="15"/>
      <c r="O16" s="31"/>
      <c r="P16" s="12"/>
    </row>
    <row r="17" spans="1:16" s="20" customFormat="1" ht="20" customHeight="1" thickBot="1">
      <c r="A17" s="56"/>
      <c r="B17" s="79" t="s">
        <v>88</v>
      </c>
      <c r="C17" s="16">
        <v>4</v>
      </c>
      <c r="D17" s="16" t="s">
        <v>10</v>
      </c>
      <c r="E17" s="16">
        <v>40</v>
      </c>
      <c r="F17" s="15">
        <v>40</v>
      </c>
      <c r="G17" s="15">
        <v>15</v>
      </c>
      <c r="H17" s="11">
        <v>40</v>
      </c>
      <c r="I17" s="11">
        <f t="shared" si="2"/>
        <v>135</v>
      </c>
      <c r="J17" s="70">
        <f t="shared" si="1"/>
        <v>109</v>
      </c>
      <c r="K17" s="15"/>
      <c r="L17" s="15"/>
      <c r="M17" s="15"/>
      <c r="N17" s="15"/>
      <c r="O17" s="35"/>
      <c r="P17" s="19"/>
    </row>
    <row r="18" spans="1:16" s="13" customFormat="1" ht="20" customHeight="1" thickBot="1">
      <c r="A18" s="60"/>
      <c r="B18" s="129" t="s">
        <v>201</v>
      </c>
      <c r="C18" s="61">
        <v>4</v>
      </c>
      <c r="D18" s="61" t="s">
        <v>11</v>
      </c>
      <c r="E18" s="61">
        <v>52</v>
      </c>
      <c r="F18" s="61">
        <v>40</v>
      </c>
      <c r="G18" s="61">
        <v>45</v>
      </c>
      <c r="H18" s="62">
        <v>50</v>
      </c>
      <c r="I18" s="33">
        <f t="shared" si="2"/>
        <v>187</v>
      </c>
      <c r="J18" s="70">
        <f t="shared" si="1"/>
        <v>34</v>
      </c>
      <c r="K18" s="17"/>
      <c r="L18" s="17"/>
      <c r="M18" s="17"/>
      <c r="N18" s="18"/>
      <c r="O18" s="34"/>
      <c r="P18" s="12"/>
    </row>
    <row r="19" spans="1:16" s="20" customFormat="1" ht="20" customHeight="1" thickBot="1">
      <c r="A19" s="50" t="s">
        <v>31</v>
      </c>
      <c r="B19" s="89" t="s">
        <v>90</v>
      </c>
      <c r="C19" s="40">
        <v>5</v>
      </c>
      <c r="D19" s="40" t="s">
        <v>8</v>
      </c>
      <c r="E19" s="40">
        <v>44</v>
      </c>
      <c r="F19" s="11">
        <v>40</v>
      </c>
      <c r="G19" s="11">
        <v>30</v>
      </c>
      <c r="H19" s="11">
        <v>40</v>
      </c>
      <c r="I19" s="11">
        <f t="shared" si="2"/>
        <v>154</v>
      </c>
      <c r="J19" s="70">
        <f t="shared" si="1"/>
        <v>81</v>
      </c>
      <c r="K19" s="11">
        <f>SUM(I19:I22)</f>
        <v>460</v>
      </c>
      <c r="L19" s="11">
        <v>20</v>
      </c>
      <c r="M19" s="11"/>
      <c r="N19" s="11">
        <f>SUM(K19+L19-M19)</f>
        <v>480</v>
      </c>
      <c r="O19" s="68">
        <f>RANK(N19,$N$3:$N$159)</f>
        <v>31</v>
      </c>
      <c r="P19" s="19"/>
    </row>
    <row r="20" spans="1:16" s="13" customFormat="1" ht="20" customHeight="1" thickBot="1">
      <c r="A20" s="73" t="s">
        <v>39</v>
      </c>
      <c r="B20" s="78"/>
      <c r="C20" s="58">
        <v>5</v>
      </c>
      <c r="D20" s="58" t="s">
        <v>9</v>
      </c>
      <c r="E20" s="58"/>
      <c r="F20" s="58"/>
      <c r="G20" s="58"/>
      <c r="H20" s="59"/>
      <c r="I20" s="11">
        <f t="shared" si="2"/>
        <v>0</v>
      </c>
      <c r="J20" s="70">
        <f t="shared" si="1"/>
        <v>136</v>
      </c>
      <c r="K20" s="14"/>
      <c r="L20" s="14"/>
      <c r="M20" s="14"/>
      <c r="N20" s="15"/>
      <c r="O20" s="31"/>
      <c r="P20" s="12"/>
    </row>
    <row r="21" spans="1:16" s="20" customFormat="1" ht="20" customHeight="1" thickBot="1">
      <c r="A21" s="23"/>
      <c r="B21" s="79" t="s">
        <v>91</v>
      </c>
      <c r="C21" s="16">
        <v>5</v>
      </c>
      <c r="D21" s="16" t="s">
        <v>10</v>
      </c>
      <c r="E21" s="16">
        <v>68</v>
      </c>
      <c r="F21" s="15">
        <v>50</v>
      </c>
      <c r="G21" s="15">
        <v>30</v>
      </c>
      <c r="H21" s="11">
        <v>30</v>
      </c>
      <c r="I21" s="11">
        <f t="shared" si="2"/>
        <v>178</v>
      </c>
      <c r="J21" s="70">
        <f t="shared" si="1"/>
        <v>44</v>
      </c>
      <c r="K21" s="15"/>
      <c r="L21" s="15"/>
      <c r="M21" s="15"/>
      <c r="N21" s="15"/>
      <c r="O21" s="35"/>
      <c r="P21" s="19"/>
    </row>
    <row r="22" spans="1:16" s="13" customFormat="1" ht="20" customHeight="1" thickBot="1">
      <c r="A22" s="60"/>
      <c r="B22" s="81" t="s">
        <v>92</v>
      </c>
      <c r="C22" s="61">
        <v>5</v>
      </c>
      <c r="D22" s="61" t="s">
        <v>11</v>
      </c>
      <c r="E22" s="61">
        <v>48</v>
      </c>
      <c r="F22" s="61">
        <v>50</v>
      </c>
      <c r="G22" s="61">
        <v>0</v>
      </c>
      <c r="H22" s="62">
        <v>30</v>
      </c>
      <c r="I22" s="33">
        <f t="shared" si="2"/>
        <v>128</v>
      </c>
      <c r="J22" s="70">
        <f t="shared" si="1"/>
        <v>116</v>
      </c>
      <c r="K22" s="17"/>
      <c r="L22" s="17"/>
      <c r="M22" s="17"/>
      <c r="N22" s="18"/>
      <c r="O22" s="34"/>
      <c r="P22" s="12"/>
    </row>
    <row r="23" spans="1:16" s="20" customFormat="1" ht="19.5" customHeight="1" thickBot="1">
      <c r="A23" s="50" t="s">
        <v>18</v>
      </c>
      <c r="B23" s="130" t="s">
        <v>202</v>
      </c>
      <c r="C23" s="40">
        <v>6</v>
      </c>
      <c r="D23" s="40" t="s">
        <v>8</v>
      </c>
      <c r="E23" s="40">
        <v>52</v>
      </c>
      <c r="F23" s="11">
        <v>20</v>
      </c>
      <c r="G23" s="11">
        <v>30</v>
      </c>
      <c r="H23" s="11">
        <v>20</v>
      </c>
      <c r="I23" s="11">
        <f t="shared" ref="I23:I42" si="3">SUM(E23:H23)</f>
        <v>122</v>
      </c>
      <c r="J23" s="70">
        <f t="shared" si="1"/>
        <v>119</v>
      </c>
      <c r="K23" s="11">
        <f>SUM(I23:I26)</f>
        <v>278</v>
      </c>
      <c r="L23" s="11">
        <v>20</v>
      </c>
      <c r="M23" s="11"/>
      <c r="N23" s="11">
        <f>SUM(K23+L23-M23)</f>
        <v>298</v>
      </c>
      <c r="O23" s="68">
        <f>RANK(N23,$N$3:$N$159)</f>
        <v>35</v>
      </c>
      <c r="P23" s="19"/>
    </row>
    <row r="24" spans="1:16" s="13" customFormat="1" ht="20" customHeight="1" thickBot="1">
      <c r="A24" s="76" t="s">
        <v>40</v>
      </c>
      <c r="B24" s="128" t="s">
        <v>203</v>
      </c>
      <c r="C24" s="58">
        <v>6</v>
      </c>
      <c r="D24" s="58" t="s">
        <v>9</v>
      </c>
      <c r="E24" s="58">
        <v>56</v>
      </c>
      <c r="F24" s="58">
        <v>40</v>
      </c>
      <c r="G24" s="58">
        <v>30</v>
      </c>
      <c r="H24" s="59">
        <v>30</v>
      </c>
      <c r="I24" s="11">
        <f t="shared" si="3"/>
        <v>156</v>
      </c>
      <c r="J24" s="70">
        <f t="shared" si="1"/>
        <v>77</v>
      </c>
      <c r="K24" s="14"/>
      <c r="L24" s="14"/>
      <c r="M24" s="14"/>
      <c r="N24" s="15"/>
      <c r="O24" s="31"/>
      <c r="P24" s="12"/>
    </row>
    <row r="25" spans="1:16" s="20" customFormat="1" ht="20" customHeight="1" thickBot="1">
      <c r="A25" s="77"/>
      <c r="B25" s="79"/>
      <c r="C25" s="16">
        <v>6</v>
      </c>
      <c r="D25" s="16" t="s">
        <v>10</v>
      </c>
      <c r="E25" s="16"/>
      <c r="F25" s="15"/>
      <c r="G25" s="15"/>
      <c r="H25" s="11"/>
      <c r="I25" s="15">
        <f t="shared" si="3"/>
        <v>0</v>
      </c>
      <c r="J25" s="70">
        <f t="shared" si="1"/>
        <v>136</v>
      </c>
      <c r="K25" s="15"/>
      <c r="L25" s="15"/>
      <c r="M25" s="15"/>
      <c r="N25" s="15"/>
      <c r="O25" s="35"/>
      <c r="P25" s="19"/>
    </row>
    <row r="26" spans="1:16" s="13" customFormat="1" ht="20" customHeight="1" thickBot="1">
      <c r="A26" s="60"/>
      <c r="B26" s="81"/>
      <c r="C26" s="61">
        <v>6</v>
      </c>
      <c r="D26" s="61" t="s">
        <v>11</v>
      </c>
      <c r="E26" s="61"/>
      <c r="F26" s="61"/>
      <c r="G26" s="61"/>
      <c r="H26" s="62"/>
      <c r="I26" s="11">
        <f t="shared" si="3"/>
        <v>0</v>
      </c>
      <c r="J26" s="70">
        <f t="shared" si="1"/>
        <v>136</v>
      </c>
      <c r="K26" s="17"/>
      <c r="L26" s="17"/>
      <c r="M26" s="17"/>
      <c r="N26" s="18"/>
      <c r="O26" s="34"/>
      <c r="P26" s="12"/>
    </row>
    <row r="27" spans="1:16" s="20" customFormat="1" ht="20" customHeight="1" thickBot="1">
      <c r="A27" s="52" t="s">
        <v>93</v>
      </c>
      <c r="B27" s="131" t="s">
        <v>204</v>
      </c>
      <c r="C27" s="30">
        <v>7</v>
      </c>
      <c r="D27" s="30" t="s">
        <v>8</v>
      </c>
      <c r="E27" s="30">
        <v>64</v>
      </c>
      <c r="F27" s="29">
        <v>40</v>
      </c>
      <c r="G27" s="29">
        <v>45</v>
      </c>
      <c r="H27" s="29">
        <v>50</v>
      </c>
      <c r="I27" s="29">
        <f t="shared" si="3"/>
        <v>199</v>
      </c>
      <c r="J27" s="70">
        <f t="shared" si="1"/>
        <v>19</v>
      </c>
      <c r="K27" s="29">
        <f>SUM(I27:I30)</f>
        <v>595</v>
      </c>
      <c r="L27" s="29">
        <v>50</v>
      </c>
      <c r="M27" s="29"/>
      <c r="N27" s="11">
        <f>SUM(K27+L27-M27)</f>
        <v>645</v>
      </c>
      <c r="O27" s="68">
        <f>RANK(N27,$N$3:$N$159)</f>
        <v>18</v>
      </c>
      <c r="P27" s="19"/>
    </row>
    <row r="28" spans="1:16" s="13" customFormat="1" ht="20" customHeight="1" thickBot="1">
      <c r="A28" s="73" t="s">
        <v>94</v>
      </c>
      <c r="B28" s="128" t="s">
        <v>205</v>
      </c>
      <c r="C28" s="58">
        <v>7</v>
      </c>
      <c r="D28" s="58" t="s">
        <v>9</v>
      </c>
      <c r="E28" s="58">
        <v>28</v>
      </c>
      <c r="F28" s="58">
        <v>30</v>
      </c>
      <c r="G28" s="58">
        <v>30</v>
      </c>
      <c r="H28" s="59">
        <v>50</v>
      </c>
      <c r="I28" s="15">
        <f t="shared" si="3"/>
        <v>138</v>
      </c>
      <c r="J28" s="70">
        <f t="shared" si="1"/>
        <v>104</v>
      </c>
      <c r="K28" s="14"/>
      <c r="L28" s="14"/>
      <c r="M28" s="14"/>
      <c r="N28" s="15"/>
      <c r="O28" s="31"/>
      <c r="P28" s="12"/>
    </row>
    <row r="29" spans="1:16" s="20" customFormat="1" ht="20" customHeight="1" thickBot="1">
      <c r="A29" s="23"/>
      <c r="B29" s="79" t="s">
        <v>95</v>
      </c>
      <c r="C29" s="16">
        <v>7</v>
      </c>
      <c r="D29" s="16" t="s">
        <v>10</v>
      </c>
      <c r="E29" s="16">
        <v>40</v>
      </c>
      <c r="F29" s="15">
        <v>20</v>
      </c>
      <c r="G29" s="15">
        <v>30</v>
      </c>
      <c r="H29" s="11">
        <v>30</v>
      </c>
      <c r="I29" s="11">
        <f t="shared" si="3"/>
        <v>120</v>
      </c>
      <c r="J29" s="70">
        <f t="shared" si="1"/>
        <v>120</v>
      </c>
      <c r="K29" s="15"/>
      <c r="L29" s="15"/>
      <c r="M29" s="15"/>
      <c r="N29" s="15"/>
      <c r="O29" s="35"/>
      <c r="P29" s="19"/>
    </row>
    <row r="30" spans="1:16" s="13" customFormat="1" ht="20" customHeight="1" thickBot="1">
      <c r="A30" s="60"/>
      <c r="B30" s="132" t="s">
        <v>206</v>
      </c>
      <c r="C30" s="61">
        <v>7</v>
      </c>
      <c r="D30" s="61" t="s">
        <v>11</v>
      </c>
      <c r="E30" s="61">
        <v>48</v>
      </c>
      <c r="F30" s="61">
        <v>10</v>
      </c>
      <c r="G30" s="61">
        <v>30</v>
      </c>
      <c r="H30" s="62">
        <v>50</v>
      </c>
      <c r="I30" s="33">
        <f t="shared" si="3"/>
        <v>138</v>
      </c>
      <c r="J30" s="70">
        <f t="shared" si="1"/>
        <v>104</v>
      </c>
      <c r="K30" s="17"/>
      <c r="L30" s="17"/>
      <c r="M30" s="17"/>
      <c r="N30" s="18"/>
      <c r="O30" s="34"/>
      <c r="P30" s="12"/>
    </row>
    <row r="31" spans="1:16" s="20" customFormat="1" ht="20" customHeight="1" thickBot="1">
      <c r="A31" s="54" t="s">
        <v>96</v>
      </c>
      <c r="B31" s="133" t="s">
        <v>207</v>
      </c>
      <c r="C31" s="99">
        <v>8</v>
      </c>
      <c r="D31" s="99" t="s">
        <v>8</v>
      </c>
      <c r="E31" s="99">
        <v>40</v>
      </c>
      <c r="F31" s="100">
        <v>50</v>
      </c>
      <c r="G31" s="100">
        <v>30</v>
      </c>
      <c r="H31" s="100">
        <v>60</v>
      </c>
      <c r="I31" s="100">
        <f t="shared" si="3"/>
        <v>180</v>
      </c>
      <c r="J31" s="70">
        <f t="shared" si="1"/>
        <v>42</v>
      </c>
      <c r="K31" s="100">
        <f>SUM(I31:I34)</f>
        <v>315</v>
      </c>
      <c r="L31" s="100">
        <v>20</v>
      </c>
      <c r="M31" s="100"/>
      <c r="N31" s="101">
        <f>SUM(K31+L31-M31)</f>
        <v>335</v>
      </c>
      <c r="O31" s="68">
        <f>RANK(N31,$N$3:$N$159)</f>
        <v>34</v>
      </c>
      <c r="P31" s="19"/>
    </row>
    <row r="32" spans="1:16" s="13" customFormat="1" ht="20" customHeight="1" thickBot="1">
      <c r="A32" s="73" t="s">
        <v>97</v>
      </c>
      <c r="B32" s="78"/>
      <c r="C32" s="102">
        <v>8</v>
      </c>
      <c r="D32" s="102" t="s">
        <v>9</v>
      </c>
      <c r="E32" s="102"/>
      <c r="F32" s="102"/>
      <c r="G32" s="102"/>
      <c r="H32" s="103"/>
      <c r="I32" s="101">
        <f t="shared" si="3"/>
        <v>0</v>
      </c>
      <c r="J32" s="70">
        <f t="shared" si="1"/>
        <v>136</v>
      </c>
      <c r="K32" s="105"/>
      <c r="L32" s="105"/>
      <c r="M32" s="105"/>
      <c r="N32" s="104"/>
      <c r="O32" s="106"/>
      <c r="P32" s="12"/>
    </row>
    <row r="33" spans="1:16" s="20" customFormat="1" ht="20" customHeight="1" thickBot="1">
      <c r="A33" s="97"/>
      <c r="B33" s="79" t="s">
        <v>98</v>
      </c>
      <c r="C33" s="107">
        <v>8</v>
      </c>
      <c r="D33" s="107" t="s">
        <v>10</v>
      </c>
      <c r="E33" s="107">
        <v>60</v>
      </c>
      <c r="F33" s="104">
        <v>30</v>
      </c>
      <c r="G33" s="104">
        <v>15</v>
      </c>
      <c r="H33" s="101">
        <v>30</v>
      </c>
      <c r="I33" s="101">
        <f t="shared" si="3"/>
        <v>135</v>
      </c>
      <c r="J33" s="70">
        <f t="shared" si="1"/>
        <v>109</v>
      </c>
      <c r="K33" s="104"/>
      <c r="L33" s="104"/>
      <c r="M33" s="104"/>
      <c r="N33" s="104"/>
      <c r="O33" s="108"/>
      <c r="P33" s="19"/>
    </row>
    <row r="34" spans="1:16" s="13" customFormat="1" ht="20" customHeight="1" thickBot="1">
      <c r="A34" s="98"/>
      <c r="B34" s="81"/>
      <c r="C34" s="109">
        <v>8</v>
      </c>
      <c r="D34" s="109" t="s">
        <v>11</v>
      </c>
      <c r="E34" s="109"/>
      <c r="F34" s="109"/>
      <c r="G34" s="109"/>
      <c r="H34" s="110"/>
      <c r="I34" s="111">
        <f t="shared" si="3"/>
        <v>0</v>
      </c>
      <c r="J34" s="70">
        <f t="shared" si="1"/>
        <v>136</v>
      </c>
      <c r="K34" s="112"/>
      <c r="L34" s="112"/>
      <c r="M34" s="112"/>
      <c r="N34" s="113"/>
      <c r="O34" s="114"/>
      <c r="P34" s="12"/>
    </row>
    <row r="35" spans="1:16" s="20" customFormat="1" ht="20" customHeight="1" thickBot="1">
      <c r="A35" s="54" t="s">
        <v>32</v>
      </c>
      <c r="B35" s="82"/>
      <c r="C35" s="30">
        <v>9</v>
      </c>
      <c r="D35" s="30" t="s">
        <v>8</v>
      </c>
      <c r="E35" s="30"/>
      <c r="F35" s="29"/>
      <c r="G35" s="29"/>
      <c r="H35" s="29"/>
      <c r="I35" s="29">
        <f t="shared" si="3"/>
        <v>0</v>
      </c>
      <c r="J35" s="70">
        <f t="shared" si="1"/>
        <v>136</v>
      </c>
      <c r="K35" s="29">
        <f>SUM(I35:I38)</f>
        <v>0</v>
      </c>
      <c r="L35" s="29"/>
      <c r="M35" s="29"/>
      <c r="N35" s="11">
        <f>SUM(K35+L35-M35)</f>
        <v>0</v>
      </c>
      <c r="O35" s="68">
        <f>RANK(N35,$N$3:$N$159)</f>
        <v>37</v>
      </c>
      <c r="P35" s="19"/>
    </row>
    <row r="36" spans="1:16" s="13" customFormat="1" ht="20" customHeight="1" thickBot="1">
      <c r="A36" s="73" t="s">
        <v>41</v>
      </c>
      <c r="B36" s="78"/>
      <c r="C36" s="58">
        <v>9</v>
      </c>
      <c r="D36" s="58" t="s">
        <v>9</v>
      </c>
      <c r="E36" s="58"/>
      <c r="F36" s="58"/>
      <c r="G36" s="58"/>
      <c r="H36" s="59"/>
      <c r="I36" s="11">
        <f t="shared" si="3"/>
        <v>0</v>
      </c>
      <c r="J36" s="70">
        <f t="shared" si="1"/>
        <v>136</v>
      </c>
      <c r="K36" s="14"/>
      <c r="L36" s="14"/>
      <c r="M36" s="14"/>
      <c r="N36" s="15"/>
      <c r="O36" s="31"/>
      <c r="P36" s="12"/>
    </row>
    <row r="37" spans="1:16" s="20" customFormat="1" ht="20" customHeight="1" thickBot="1">
      <c r="A37" s="97"/>
      <c r="B37" s="79"/>
      <c r="C37" s="16">
        <v>9</v>
      </c>
      <c r="D37" s="16" t="s">
        <v>10</v>
      </c>
      <c r="E37" s="16"/>
      <c r="F37" s="15"/>
      <c r="G37" s="15"/>
      <c r="H37" s="11"/>
      <c r="I37" s="11">
        <f t="shared" si="3"/>
        <v>0</v>
      </c>
      <c r="J37" s="70">
        <f t="shared" si="1"/>
        <v>136</v>
      </c>
      <c r="K37" s="15"/>
      <c r="L37" s="15"/>
      <c r="M37" s="15"/>
      <c r="N37" s="15"/>
      <c r="O37" s="35"/>
      <c r="P37" s="19"/>
    </row>
    <row r="38" spans="1:16" s="13" customFormat="1" ht="20" customHeight="1" thickBot="1">
      <c r="A38" s="98"/>
      <c r="B38" s="81"/>
      <c r="C38" s="61">
        <v>9</v>
      </c>
      <c r="D38" s="61" t="s">
        <v>11</v>
      </c>
      <c r="E38" s="61"/>
      <c r="F38" s="61"/>
      <c r="G38" s="61"/>
      <c r="H38" s="62"/>
      <c r="I38" s="33">
        <f t="shared" si="3"/>
        <v>0</v>
      </c>
      <c r="J38" s="70">
        <f t="shared" si="1"/>
        <v>136</v>
      </c>
      <c r="K38" s="17"/>
      <c r="L38" s="17"/>
      <c r="M38" s="17"/>
      <c r="N38" s="18"/>
      <c r="O38" s="34"/>
      <c r="P38" s="12"/>
    </row>
    <row r="39" spans="1:16" s="20" customFormat="1" ht="20" customHeight="1" thickBot="1">
      <c r="A39" s="54" t="s">
        <v>19</v>
      </c>
      <c r="B39" s="82" t="s">
        <v>99</v>
      </c>
      <c r="C39" s="30">
        <v>10</v>
      </c>
      <c r="D39" s="30" t="s">
        <v>8</v>
      </c>
      <c r="E39" s="30">
        <v>40</v>
      </c>
      <c r="F39" s="29">
        <v>40</v>
      </c>
      <c r="G39" s="29">
        <v>0</v>
      </c>
      <c r="H39" s="29">
        <v>40</v>
      </c>
      <c r="I39" s="29">
        <f t="shared" si="3"/>
        <v>120</v>
      </c>
      <c r="J39" s="70">
        <f t="shared" si="1"/>
        <v>120</v>
      </c>
      <c r="K39" s="29">
        <f>SUM(I39:I42)</f>
        <v>588</v>
      </c>
      <c r="L39" s="29">
        <v>25</v>
      </c>
      <c r="M39" s="29"/>
      <c r="N39" s="11">
        <f>SUM(K39+L39-M39)</f>
        <v>613</v>
      </c>
      <c r="O39" s="68">
        <f>RANK(N39,$N$3:$N$159)</f>
        <v>23</v>
      </c>
      <c r="P39" s="19"/>
    </row>
    <row r="40" spans="1:16" s="13" customFormat="1" ht="20" customHeight="1" thickBot="1">
      <c r="A40" s="76" t="s">
        <v>42</v>
      </c>
      <c r="B40" s="78" t="s">
        <v>70</v>
      </c>
      <c r="C40" s="58">
        <v>10</v>
      </c>
      <c r="D40" s="58" t="s">
        <v>9</v>
      </c>
      <c r="E40" s="58">
        <v>44</v>
      </c>
      <c r="F40" s="58">
        <v>40</v>
      </c>
      <c r="G40" s="58">
        <v>30</v>
      </c>
      <c r="H40" s="59">
        <v>40</v>
      </c>
      <c r="I40" s="11">
        <f t="shared" si="3"/>
        <v>154</v>
      </c>
      <c r="J40" s="70">
        <f t="shared" si="1"/>
        <v>81</v>
      </c>
      <c r="K40" s="14"/>
      <c r="L40" s="14"/>
      <c r="M40" s="14"/>
      <c r="N40" s="15"/>
      <c r="O40" s="31"/>
      <c r="P40" s="12"/>
    </row>
    <row r="41" spans="1:16" s="13" customFormat="1" ht="20" customHeight="1" thickBot="1">
      <c r="A41" s="77"/>
      <c r="B41" s="79" t="s">
        <v>71</v>
      </c>
      <c r="C41" s="16">
        <v>10</v>
      </c>
      <c r="D41" s="16" t="s">
        <v>10</v>
      </c>
      <c r="E41" s="16">
        <v>44</v>
      </c>
      <c r="F41" s="15">
        <v>40</v>
      </c>
      <c r="G41" s="15">
        <v>30</v>
      </c>
      <c r="H41" s="11">
        <v>40</v>
      </c>
      <c r="I41" s="11">
        <f t="shared" si="3"/>
        <v>154</v>
      </c>
      <c r="J41" s="70">
        <f t="shared" si="1"/>
        <v>81</v>
      </c>
      <c r="K41" s="15"/>
      <c r="L41" s="15"/>
      <c r="M41" s="15"/>
      <c r="N41" s="15"/>
      <c r="O41" s="35"/>
      <c r="P41" s="12"/>
    </row>
    <row r="42" spans="1:16" s="13" customFormat="1" ht="20" customHeight="1" thickBot="1">
      <c r="A42" s="60"/>
      <c r="B42" s="81" t="s">
        <v>100</v>
      </c>
      <c r="C42" s="61">
        <v>10</v>
      </c>
      <c r="D42" s="61" t="s">
        <v>11</v>
      </c>
      <c r="E42" s="61">
        <v>60</v>
      </c>
      <c r="F42" s="61">
        <v>40</v>
      </c>
      <c r="G42" s="61">
        <v>30</v>
      </c>
      <c r="H42" s="62">
        <v>30</v>
      </c>
      <c r="I42" s="33">
        <f t="shared" si="3"/>
        <v>160</v>
      </c>
      <c r="J42" s="70">
        <f t="shared" si="1"/>
        <v>69</v>
      </c>
      <c r="K42" s="17"/>
      <c r="L42" s="17"/>
      <c r="M42" s="17"/>
      <c r="N42" s="18"/>
      <c r="O42" s="34"/>
      <c r="P42" s="12"/>
    </row>
    <row r="43" spans="1:16" s="20" customFormat="1" ht="19.5" customHeight="1" thickBot="1">
      <c r="A43" s="54" t="s">
        <v>20</v>
      </c>
      <c r="B43" s="82" t="s">
        <v>101</v>
      </c>
      <c r="C43" s="30">
        <v>11</v>
      </c>
      <c r="D43" s="30" t="s">
        <v>8</v>
      </c>
      <c r="E43" s="30">
        <v>72</v>
      </c>
      <c r="F43" s="29">
        <v>60</v>
      </c>
      <c r="G43" s="29">
        <v>15</v>
      </c>
      <c r="H43" s="29">
        <v>40</v>
      </c>
      <c r="I43" s="29">
        <f>SUM(E43:H43)</f>
        <v>187</v>
      </c>
      <c r="J43" s="70">
        <f t="shared" si="1"/>
        <v>34</v>
      </c>
      <c r="K43" s="29">
        <f>SUM(I43:I46)</f>
        <v>811</v>
      </c>
      <c r="L43" s="29">
        <v>40</v>
      </c>
      <c r="M43" s="29"/>
      <c r="N43" s="29">
        <f>SUM(K43+L43-M43)</f>
        <v>851</v>
      </c>
      <c r="O43" s="68">
        <f>RANK(N43,$N$3:$N$159)</f>
        <v>1</v>
      </c>
      <c r="P43" s="19"/>
    </row>
    <row r="44" spans="1:16" s="13" customFormat="1" ht="20" customHeight="1" thickBot="1">
      <c r="A44" s="73" t="s">
        <v>43</v>
      </c>
      <c r="B44" s="78" t="s">
        <v>58</v>
      </c>
      <c r="C44" s="58">
        <v>11</v>
      </c>
      <c r="D44" s="58" t="s">
        <v>9</v>
      </c>
      <c r="E44" s="58">
        <v>80</v>
      </c>
      <c r="F44" s="58">
        <v>50</v>
      </c>
      <c r="G44" s="58">
        <v>30</v>
      </c>
      <c r="H44" s="59">
        <v>40</v>
      </c>
      <c r="I44" s="11">
        <f>SUM(E44:H44)</f>
        <v>200</v>
      </c>
      <c r="J44" s="70">
        <f t="shared" si="1"/>
        <v>18</v>
      </c>
      <c r="K44" s="14"/>
      <c r="L44" s="14"/>
      <c r="M44" s="14"/>
      <c r="N44" s="15"/>
      <c r="O44" s="31"/>
      <c r="P44" s="12"/>
    </row>
    <row r="45" spans="1:16" s="20" customFormat="1" ht="20" customHeight="1" thickBot="1">
      <c r="A45" s="56"/>
      <c r="B45" s="79" t="s">
        <v>59</v>
      </c>
      <c r="C45" s="16">
        <v>11</v>
      </c>
      <c r="D45" s="16" t="s">
        <v>10</v>
      </c>
      <c r="E45" s="16">
        <v>80</v>
      </c>
      <c r="F45" s="15">
        <v>60</v>
      </c>
      <c r="G45" s="15">
        <v>45</v>
      </c>
      <c r="H45" s="11">
        <v>50</v>
      </c>
      <c r="I45" s="11">
        <f t="shared" ref="I45:I58" si="4">SUM(E45:H45)</f>
        <v>235</v>
      </c>
      <c r="J45" s="70">
        <f t="shared" si="1"/>
        <v>1</v>
      </c>
      <c r="K45" s="15"/>
      <c r="L45" s="15"/>
      <c r="M45" s="15"/>
      <c r="N45" s="15"/>
      <c r="O45" s="35"/>
      <c r="P45" s="19"/>
    </row>
    <row r="46" spans="1:16" s="13" customFormat="1" ht="20" customHeight="1" thickBot="1">
      <c r="A46" s="60"/>
      <c r="B46" s="81" t="s">
        <v>102</v>
      </c>
      <c r="C46" s="61">
        <v>11</v>
      </c>
      <c r="D46" s="61" t="s">
        <v>11</v>
      </c>
      <c r="E46" s="61">
        <v>64</v>
      </c>
      <c r="F46" s="61">
        <v>40</v>
      </c>
      <c r="G46" s="61">
        <v>45</v>
      </c>
      <c r="H46" s="62">
        <v>40</v>
      </c>
      <c r="I46" s="33">
        <f t="shared" si="4"/>
        <v>189</v>
      </c>
      <c r="J46" s="70">
        <f t="shared" si="1"/>
        <v>28</v>
      </c>
      <c r="K46" s="17"/>
      <c r="L46" s="17"/>
      <c r="M46" s="17"/>
      <c r="N46" s="18"/>
      <c r="O46" s="34"/>
      <c r="P46" s="12"/>
    </row>
    <row r="47" spans="1:16" s="20" customFormat="1" ht="20" customHeight="1" thickBot="1">
      <c r="A47" s="54" t="s">
        <v>44</v>
      </c>
      <c r="B47" s="83" t="s">
        <v>89</v>
      </c>
      <c r="C47" s="30">
        <v>12</v>
      </c>
      <c r="D47" s="30" t="s">
        <v>8</v>
      </c>
      <c r="E47" s="30">
        <v>44</v>
      </c>
      <c r="F47" s="29">
        <v>50</v>
      </c>
      <c r="G47" s="29">
        <v>30</v>
      </c>
      <c r="H47" s="29">
        <v>10</v>
      </c>
      <c r="I47" s="29">
        <f t="shared" si="4"/>
        <v>134</v>
      </c>
      <c r="J47" s="70">
        <f t="shared" si="1"/>
        <v>111</v>
      </c>
      <c r="K47" s="29">
        <f>SUM(I47:I50)</f>
        <v>705</v>
      </c>
      <c r="L47" s="29">
        <v>45</v>
      </c>
      <c r="M47" s="29"/>
      <c r="N47" s="29">
        <f>SUM(K47+L47-M47)</f>
        <v>750</v>
      </c>
      <c r="O47" s="68">
        <f>RANK(N47,$N$3:$N$159)</f>
        <v>12</v>
      </c>
      <c r="P47" s="19"/>
    </row>
    <row r="48" spans="1:16" s="13" customFormat="1" ht="20" customHeight="1" thickBot="1">
      <c r="A48" s="76" t="s">
        <v>45</v>
      </c>
      <c r="B48" s="78" t="s">
        <v>60</v>
      </c>
      <c r="C48" s="58">
        <v>12</v>
      </c>
      <c r="D48" s="58" t="s">
        <v>9</v>
      </c>
      <c r="E48" s="58">
        <v>48</v>
      </c>
      <c r="F48" s="58">
        <v>40</v>
      </c>
      <c r="G48" s="58">
        <v>30</v>
      </c>
      <c r="H48" s="59">
        <v>30</v>
      </c>
      <c r="I48" s="11">
        <f t="shared" si="4"/>
        <v>148</v>
      </c>
      <c r="J48" s="70">
        <f t="shared" si="1"/>
        <v>93</v>
      </c>
      <c r="K48" s="14"/>
      <c r="L48" s="14"/>
      <c r="M48" s="14"/>
      <c r="N48" s="15"/>
      <c r="O48" s="31"/>
      <c r="P48" s="12"/>
    </row>
    <row r="49" spans="1:16" s="20" customFormat="1" ht="20" customHeight="1" thickBot="1">
      <c r="A49" s="77"/>
      <c r="B49" s="134" t="s">
        <v>208</v>
      </c>
      <c r="C49" s="16">
        <v>12</v>
      </c>
      <c r="D49" s="16" t="s">
        <v>10</v>
      </c>
      <c r="E49" s="16">
        <v>52</v>
      </c>
      <c r="F49" s="15">
        <v>50</v>
      </c>
      <c r="G49" s="15">
        <v>45</v>
      </c>
      <c r="H49" s="11">
        <v>50</v>
      </c>
      <c r="I49" s="11">
        <f t="shared" si="4"/>
        <v>197</v>
      </c>
      <c r="J49" s="70">
        <f t="shared" si="1"/>
        <v>23</v>
      </c>
      <c r="K49" s="15"/>
      <c r="L49" s="15"/>
      <c r="M49" s="15"/>
      <c r="N49" s="15"/>
      <c r="O49" s="35"/>
      <c r="P49" s="19"/>
    </row>
    <row r="50" spans="1:16" s="13" customFormat="1" ht="20" customHeight="1" thickBot="1">
      <c r="A50" s="60"/>
      <c r="B50" s="81" t="s">
        <v>61</v>
      </c>
      <c r="C50" s="61">
        <v>12</v>
      </c>
      <c r="D50" s="61" t="s">
        <v>11</v>
      </c>
      <c r="E50" s="61">
        <v>76</v>
      </c>
      <c r="F50" s="61">
        <v>60</v>
      </c>
      <c r="G50" s="61">
        <v>30</v>
      </c>
      <c r="H50" s="62">
        <v>60</v>
      </c>
      <c r="I50" s="33">
        <f t="shared" si="4"/>
        <v>226</v>
      </c>
      <c r="J50" s="70">
        <f t="shared" si="1"/>
        <v>2</v>
      </c>
      <c r="K50" s="17"/>
      <c r="L50" s="17"/>
      <c r="M50" s="17"/>
      <c r="N50" s="18"/>
      <c r="O50" s="34"/>
      <c r="P50" s="12"/>
    </row>
    <row r="51" spans="1:16" s="20" customFormat="1" ht="20" customHeight="1" thickBot="1">
      <c r="A51" s="54" t="s">
        <v>103</v>
      </c>
      <c r="B51" s="82" t="s">
        <v>104</v>
      </c>
      <c r="C51" s="30">
        <v>13</v>
      </c>
      <c r="D51" s="30" t="s">
        <v>8</v>
      </c>
      <c r="E51" s="30">
        <v>24</v>
      </c>
      <c r="F51" s="29">
        <v>20</v>
      </c>
      <c r="G51" s="29">
        <v>30</v>
      </c>
      <c r="H51" s="29">
        <v>0</v>
      </c>
      <c r="I51" s="29">
        <f t="shared" si="4"/>
        <v>74</v>
      </c>
      <c r="J51" s="70">
        <f t="shared" si="1"/>
        <v>133</v>
      </c>
      <c r="K51" s="29">
        <f>SUM(I51:I54)</f>
        <v>471</v>
      </c>
      <c r="L51" s="29">
        <v>0</v>
      </c>
      <c r="M51" s="29"/>
      <c r="N51" s="29">
        <f>SUM(K51+L51-M51)</f>
        <v>471</v>
      </c>
      <c r="O51" s="68">
        <f>RANK(N51,$N$3:$N$159)</f>
        <v>32</v>
      </c>
      <c r="P51" s="19"/>
    </row>
    <row r="52" spans="1:16" s="13" customFormat="1" ht="20" customHeight="1" thickBot="1">
      <c r="A52" s="76" t="s">
        <v>108</v>
      </c>
      <c r="B52" s="78" t="s">
        <v>105</v>
      </c>
      <c r="C52" s="58">
        <v>13</v>
      </c>
      <c r="D52" s="58" t="s">
        <v>9</v>
      </c>
      <c r="E52" s="58">
        <v>36</v>
      </c>
      <c r="F52" s="58">
        <v>20</v>
      </c>
      <c r="G52" s="58">
        <v>30</v>
      </c>
      <c r="H52" s="59">
        <v>50</v>
      </c>
      <c r="I52" s="11">
        <f t="shared" si="4"/>
        <v>136</v>
      </c>
      <c r="J52" s="70">
        <f t="shared" si="1"/>
        <v>108</v>
      </c>
      <c r="K52" s="14"/>
      <c r="L52" s="14"/>
      <c r="M52" s="14"/>
      <c r="N52" s="15"/>
      <c r="O52" s="31"/>
      <c r="P52" s="12"/>
    </row>
    <row r="53" spans="1:16" s="20" customFormat="1" ht="20" customHeight="1" thickBot="1">
      <c r="A53" s="77"/>
      <c r="B53" s="92" t="s">
        <v>106</v>
      </c>
      <c r="C53" s="16">
        <v>13</v>
      </c>
      <c r="D53" s="16" t="s">
        <v>10</v>
      </c>
      <c r="E53" s="16">
        <v>40</v>
      </c>
      <c r="F53" s="15">
        <v>0</v>
      </c>
      <c r="G53" s="15">
        <v>15</v>
      </c>
      <c r="H53" s="11">
        <v>50</v>
      </c>
      <c r="I53" s="11">
        <f t="shared" si="4"/>
        <v>105</v>
      </c>
      <c r="J53" s="70">
        <f t="shared" si="1"/>
        <v>128</v>
      </c>
      <c r="K53" s="15"/>
      <c r="L53" s="15"/>
      <c r="M53" s="15"/>
      <c r="N53" s="15"/>
      <c r="O53" s="35"/>
      <c r="P53" s="19"/>
    </row>
    <row r="54" spans="1:16" s="13" customFormat="1" ht="20" customHeight="1" thickBot="1">
      <c r="A54" s="96"/>
      <c r="B54" s="81" t="s">
        <v>107</v>
      </c>
      <c r="C54" s="61">
        <v>13</v>
      </c>
      <c r="D54" s="61" t="s">
        <v>11</v>
      </c>
      <c r="E54" s="61">
        <v>36</v>
      </c>
      <c r="F54" s="61">
        <v>50</v>
      </c>
      <c r="G54" s="61">
        <v>30</v>
      </c>
      <c r="H54" s="62">
        <v>40</v>
      </c>
      <c r="I54" s="33">
        <f t="shared" si="4"/>
        <v>156</v>
      </c>
      <c r="J54" s="70">
        <f t="shared" si="1"/>
        <v>77</v>
      </c>
      <c r="K54" s="17"/>
      <c r="L54" s="17"/>
      <c r="M54" s="17"/>
      <c r="N54" s="18"/>
      <c r="O54" s="34"/>
      <c r="P54" s="12"/>
    </row>
    <row r="55" spans="1:16" s="20" customFormat="1" ht="20" customHeight="1" thickBot="1">
      <c r="A55" s="54" t="s">
        <v>21</v>
      </c>
      <c r="B55" s="82" t="s">
        <v>194</v>
      </c>
      <c r="C55" s="30">
        <v>14</v>
      </c>
      <c r="D55" s="30" t="s">
        <v>8</v>
      </c>
      <c r="E55" s="30">
        <v>28</v>
      </c>
      <c r="F55" s="29">
        <v>20</v>
      </c>
      <c r="G55" s="29">
        <v>30</v>
      </c>
      <c r="H55" s="29">
        <v>40</v>
      </c>
      <c r="I55" s="29">
        <f t="shared" si="4"/>
        <v>118</v>
      </c>
      <c r="J55" s="70">
        <f t="shared" si="1"/>
        <v>122</v>
      </c>
      <c r="K55" s="29">
        <f>SUM(I55:I58)</f>
        <v>562</v>
      </c>
      <c r="L55" s="29">
        <v>40</v>
      </c>
      <c r="M55" s="29"/>
      <c r="N55" s="29">
        <f>SUM(K55+L55-M55)</f>
        <v>602</v>
      </c>
      <c r="O55" s="68">
        <f>RANK(N55,$N$3:$N$159)</f>
        <v>24</v>
      </c>
      <c r="P55" s="19"/>
    </row>
    <row r="56" spans="1:16" s="13" customFormat="1" ht="20" customHeight="1" thickBot="1">
      <c r="A56" s="76" t="s">
        <v>47</v>
      </c>
      <c r="B56" s="78" t="s">
        <v>195</v>
      </c>
      <c r="C56" s="58">
        <v>14</v>
      </c>
      <c r="D56" s="58" t="s">
        <v>9</v>
      </c>
      <c r="E56" s="58">
        <v>44</v>
      </c>
      <c r="F56" s="58">
        <v>40</v>
      </c>
      <c r="G56" s="58">
        <v>30</v>
      </c>
      <c r="H56" s="59">
        <v>40</v>
      </c>
      <c r="I56" s="11">
        <f t="shared" si="4"/>
        <v>154</v>
      </c>
      <c r="J56" s="70">
        <f t="shared" si="1"/>
        <v>81</v>
      </c>
      <c r="K56" s="14"/>
      <c r="L56" s="14"/>
      <c r="M56" s="14"/>
      <c r="N56" s="15"/>
      <c r="O56" s="31"/>
      <c r="P56" s="12"/>
    </row>
    <row r="57" spans="1:16" s="20" customFormat="1" ht="20" customHeight="1" thickBot="1">
      <c r="A57" s="77"/>
      <c r="B57" s="92" t="s">
        <v>196</v>
      </c>
      <c r="C57" s="16">
        <v>14</v>
      </c>
      <c r="D57" s="16" t="s">
        <v>10</v>
      </c>
      <c r="E57" s="16">
        <v>44</v>
      </c>
      <c r="F57" s="15">
        <v>40</v>
      </c>
      <c r="G57" s="15">
        <v>15</v>
      </c>
      <c r="H57" s="11">
        <v>40</v>
      </c>
      <c r="I57" s="11">
        <f t="shared" si="4"/>
        <v>139</v>
      </c>
      <c r="J57" s="70">
        <f t="shared" si="1"/>
        <v>103</v>
      </c>
      <c r="K57" s="15"/>
      <c r="L57" s="15"/>
      <c r="M57" s="15"/>
      <c r="N57" s="15"/>
      <c r="O57" s="35"/>
      <c r="P57" s="19"/>
    </row>
    <row r="58" spans="1:16" s="13" customFormat="1" ht="20" customHeight="1" thickBot="1">
      <c r="A58" s="96"/>
      <c r="B58" s="81" t="s">
        <v>197</v>
      </c>
      <c r="C58" s="61">
        <v>14</v>
      </c>
      <c r="D58" s="61" t="s">
        <v>11</v>
      </c>
      <c r="E58" s="61">
        <v>36</v>
      </c>
      <c r="F58" s="61">
        <v>30</v>
      </c>
      <c r="G58" s="61">
        <v>45</v>
      </c>
      <c r="H58" s="62">
        <v>40</v>
      </c>
      <c r="I58" s="33">
        <f t="shared" si="4"/>
        <v>151</v>
      </c>
      <c r="J58" s="70">
        <f t="shared" si="1"/>
        <v>88</v>
      </c>
      <c r="K58" s="17"/>
      <c r="L58" s="17"/>
      <c r="M58" s="17"/>
      <c r="N58" s="18"/>
      <c r="O58" s="34"/>
      <c r="P58" s="12"/>
    </row>
    <row r="59" spans="1:16" s="20" customFormat="1" ht="20" customHeight="1" thickBot="1">
      <c r="A59" s="54" t="s">
        <v>33</v>
      </c>
      <c r="B59" s="82" t="s">
        <v>109</v>
      </c>
      <c r="C59" s="30">
        <v>15</v>
      </c>
      <c r="D59" s="30" t="s">
        <v>8</v>
      </c>
      <c r="E59" s="30">
        <v>52</v>
      </c>
      <c r="F59" s="29">
        <v>20</v>
      </c>
      <c r="G59" s="29">
        <v>15</v>
      </c>
      <c r="H59" s="29">
        <v>20</v>
      </c>
      <c r="I59" s="29">
        <f t="shared" ref="I59:I66" si="5">SUM(E59:H59)</f>
        <v>107</v>
      </c>
      <c r="J59" s="70">
        <f t="shared" si="1"/>
        <v>126</v>
      </c>
      <c r="K59" s="29">
        <f>SUM(I59:I62)</f>
        <v>257</v>
      </c>
      <c r="L59" s="29">
        <v>10</v>
      </c>
      <c r="M59" s="29"/>
      <c r="N59" s="29">
        <f>SUM(K59+L59-M59)</f>
        <v>267</v>
      </c>
      <c r="O59" s="68">
        <f>RANK(N59,$N$3:$N$159)</f>
        <v>36</v>
      </c>
      <c r="P59" s="19"/>
    </row>
    <row r="60" spans="1:16" s="13" customFormat="1" ht="20" customHeight="1" thickBot="1">
      <c r="A60" s="76" t="s">
        <v>48</v>
      </c>
      <c r="B60" s="78" t="s">
        <v>110</v>
      </c>
      <c r="C60" s="58">
        <v>15</v>
      </c>
      <c r="D60" s="58" t="s">
        <v>9</v>
      </c>
      <c r="E60" s="58">
        <v>60</v>
      </c>
      <c r="F60" s="58">
        <v>20</v>
      </c>
      <c r="G60" s="58">
        <v>30</v>
      </c>
      <c r="H60" s="59">
        <v>40</v>
      </c>
      <c r="I60" s="11">
        <f t="shared" si="5"/>
        <v>150</v>
      </c>
      <c r="J60" s="70">
        <f t="shared" si="1"/>
        <v>90</v>
      </c>
      <c r="K60" s="14"/>
      <c r="L60" s="14"/>
      <c r="M60" s="14"/>
      <c r="N60" s="15"/>
      <c r="O60" s="31"/>
      <c r="P60" s="12"/>
    </row>
    <row r="61" spans="1:16" s="20" customFormat="1" ht="20" customHeight="1" thickBot="1">
      <c r="A61" s="77"/>
      <c r="B61" s="79"/>
      <c r="C61" s="16">
        <v>15</v>
      </c>
      <c r="D61" s="16" t="s">
        <v>10</v>
      </c>
      <c r="E61" s="16"/>
      <c r="F61" s="15"/>
      <c r="G61" s="15"/>
      <c r="H61" s="11"/>
      <c r="I61" s="11">
        <f t="shared" si="5"/>
        <v>0</v>
      </c>
      <c r="J61" s="70">
        <f t="shared" si="1"/>
        <v>136</v>
      </c>
      <c r="K61" s="15"/>
      <c r="L61" s="15"/>
      <c r="M61" s="15"/>
      <c r="N61" s="15"/>
      <c r="O61" s="35"/>
      <c r="P61" s="19"/>
    </row>
    <row r="62" spans="1:16" s="13" customFormat="1" ht="20" customHeight="1" thickBot="1">
      <c r="A62" s="60"/>
      <c r="B62" s="81"/>
      <c r="C62" s="61">
        <v>15</v>
      </c>
      <c r="D62" s="61" t="s">
        <v>11</v>
      </c>
      <c r="E62" s="61"/>
      <c r="F62" s="61"/>
      <c r="G62" s="61"/>
      <c r="H62" s="62"/>
      <c r="I62" s="33">
        <f t="shared" si="5"/>
        <v>0</v>
      </c>
      <c r="J62" s="70">
        <f t="shared" si="1"/>
        <v>136</v>
      </c>
      <c r="K62" s="17"/>
      <c r="L62" s="17"/>
      <c r="M62" s="17"/>
      <c r="N62" s="18"/>
      <c r="O62" s="34"/>
      <c r="P62" s="12"/>
    </row>
    <row r="63" spans="1:16" s="20" customFormat="1" ht="20" customHeight="1" thickBot="1">
      <c r="A63" s="52" t="s">
        <v>111</v>
      </c>
      <c r="B63" s="80" t="s">
        <v>114</v>
      </c>
      <c r="C63" s="30">
        <v>16</v>
      </c>
      <c r="D63" s="30" t="s">
        <v>8</v>
      </c>
      <c r="E63" s="30">
        <v>36</v>
      </c>
      <c r="F63" s="29">
        <v>30</v>
      </c>
      <c r="G63" s="29">
        <v>15</v>
      </c>
      <c r="H63" s="29">
        <v>50</v>
      </c>
      <c r="I63" s="29">
        <f t="shared" si="5"/>
        <v>131</v>
      </c>
      <c r="J63" s="70">
        <f t="shared" si="1"/>
        <v>114</v>
      </c>
      <c r="K63" s="29">
        <f>SUM(I63:I66)</f>
        <v>623</v>
      </c>
      <c r="L63" s="29">
        <v>25</v>
      </c>
      <c r="M63" s="29"/>
      <c r="N63" s="29">
        <f>SUM(K63+L63-M63)</f>
        <v>648</v>
      </c>
      <c r="O63" s="68">
        <f>RANK(N63,$N$3:$N$159)</f>
        <v>17</v>
      </c>
      <c r="P63" s="19"/>
    </row>
    <row r="64" spans="1:16" s="13" customFormat="1" ht="20" customHeight="1" thickBot="1">
      <c r="A64" s="73" t="s">
        <v>113</v>
      </c>
      <c r="B64" s="78" t="s">
        <v>112</v>
      </c>
      <c r="C64" s="58">
        <v>16</v>
      </c>
      <c r="D64" s="58" t="s">
        <v>9</v>
      </c>
      <c r="E64" s="58">
        <v>68</v>
      </c>
      <c r="F64" s="58">
        <v>50</v>
      </c>
      <c r="G64" s="58">
        <v>45</v>
      </c>
      <c r="H64" s="59">
        <v>40</v>
      </c>
      <c r="I64" s="11">
        <f t="shared" si="5"/>
        <v>203</v>
      </c>
      <c r="J64" s="70">
        <f t="shared" si="1"/>
        <v>17</v>
      </c>
      <c r="K64" s="14"/>
      <c r="L64" s="14"/>
      <c r="M64" s="14"/>
      <c r="N64" s="15"/>
      <c r="O64" s="31"/>
      <c r="P64" s="12"/>
    </row>
    <row r="65" spans="1:16" s="20" customFormat="1" ht="20" customHeight="1" thickBot="1">
      <c r="A65" s="23"/>
      <c r="B65" s="79" t="s">
        <v>115</v>
      </c>
      <c r="C65" s="16">
        <v>16</v>
      </c>
      <c r="D65" s="16" t="s">
        <v>10</v>
      </c>
      <c r="E65" s="16">
        <v>36</v>
      </c>
      <c r="F65" s="15">
        <v>30</v>
      </c>
      <c r="G65" s="15">
        <v>45</v>
      </c>
      <c r="H65" s="11">
        <v>40</v>
      </c>
      <c r="I65" s="11">
        <f t="shared" si="5"/>
        <v>151</v>
      </c>
      <c r="J65" s="70">
        <f t="shared" si="1"/>
        <v>88</v>
      </c>
      <c r="K65" s="15"/>
      <c r="L65" s="15"/>
      <c r="M65" s="15"/>
      <c r="N65" s="15"/>
      <c r="O65" s="35"/>
      <c r="P65" s="19"/>
    </row>
    <row r="66" spans="1:16" s="13" customFormat="1" ht="20" customHeight="1" thickBot="1">
      <c r="A66" s="60"/>
      <c r="B66" s="81" t="s">
        <v>116</v>
      </c>
      <c r="C66" s="61">
        <v>16</v>
      </c>
      <c r="D66" s="61" t="s">
        <v>11</v>
      </c>
      <c r="E66" s="61">
        <v>48</v>
      </c>
      <c r="F66" s="61">
        <v>20</v>
      </c>
      <c r="G66" s="61">
        <v>30</v>
      </c>
      <c r="H66" s="62">
        <v>40</v>
      </c>
      <c r="I66" s="33">
        <f t="shared" si="5"/>
        <v>138</v>
      </c>
      <c r="J66" s="70">
        <f t="shared" si="1"/>
        <v>104</v>
      </c>
      <c r="K66" s="17"/>
      <c r="L66" s="17"/>
      <c r="M66" s="17"/>
      <c r="N66" s="18"/>
      <c r="O66" s="34"/>
      <c r="P66" s="12"/>
    </row>
    <row r="67" spans="1:16" s="20" customFormat="1" ht="20" customHeight="1" thickBot="1">
      <c r="A67" s="50" t="s">
        <v>117</v>
      </c>
      <c r="B67" s="89" t="s">
        <v>118</v>
      </c>
      <c r="C67" s="30">
        <v>17</v>
      </c>
      <c r="D67" s="30" t="s">
        <v>8</v>
      </c>
      <c r="E67" s="30">
        <v>40</v>
      </c>
      <c r="F67" s="29">
        <v>40</v>
      </c>
      <c r="G67" s="29">
        <v>30</v>
      </c>
      <c r="H67" s="29">
        <v>60</v>
      </c>
      <c r="I67" s="29">
        <f t="shared" ref="I67:I70" si="6">SUM(E67:H67)</f>
        <v>170</v>
      </c>
      <c r="J67" s="70">
        <f t="shared" si="1"/>
        <v>50</v>
      </c>
      <c r="K67" s="29">
        <f>SUM(I67:I70)</f>
        <v>779</v>
      </c>
      <c r="L67" s="29">
        <v>40</v>
      </c>
      <c r="M67" s="29"/>
      <c r="N67" s="29">
        <f>SUM(K67+L67-M67)</f>
        <v>819</v>
      </c>
      <c r="O67" s="68">
        <f>RANK(N67,$N$3:$N$159)</f>
        <v>3</v>
      </c>
      <c r="P67" s="19"/>
    </row>
    <row r="68" spans="1:16" s="13" customFormat="1" ht="20" customHeight="1" thickBot="1">
      <c r="A68" s="76" t="s">
        <v>119</v>
      </c>
      <c r="B68" s="78" t="s">
        <v>120</v>
      </c>
      <c r="C68" s="58">
        <v>17</v>
      </c>
      <c r="D68" s="58" t="s">
        <v>9</v>
      </c>
      <c r="E68" s="58">
        <v>60</v>
      </c>
      <c r="F68" s="58">
        <v>40</v>
      </c>
      <c r="G68" s="58">
        <v>45</v>
      </c>
      <c r="H68" s="59">
        <v>60</v>
      </c>
      <c r="I68" s="11">
        <f t="shared" si="6"/>
        <v>205</v>
      </c>
      <c r="J68" s="70">
        <f t="shared" ref="J68:J131" si="7">RANK(I68,$I$3:$I$162)</f>
        <v>14</v>
      </c>
      <c r="K68" s="14"/>
      <c r="L68" s="14"/>
      <c r="M68" s="14"/>
      <c r="N68" s="15"/>
      <c r="O68" s="31"/>
      <c r="P68" s="12"/>
    </row>
    <row r="69" spans="1:16" s="20" customFormat="1" ht="20" customHeight="1" thickBot="1">
      <c r="A69" s="77"/>
      <c r="B69" s="79" t="s">
        <v>121</v>
      </c>
      <c r="C69" s="16">
        <v>17</v>
      </c>
      <c r="D69" s="16" t="s">
        <v>10</v>
      </c>
      <c r="E69" s="16">
        <v>60</v>
      </c>
      <c r="F69" s="15">
        <v>50</v>
      </c>
      <c r="G69" s="15">
        <v>45</v>
      </c>
      <c r="H69" s="11">
        <v>50</v>
      </c>
      <c r="I69" s="11">
        <f t="shared" si="6"/>
        <v>205</v>
      </c>
      <c r="J69" s="70">
        <f t="shared" si="7"/>
        <v>14</v>
      </c>
      <c r="K69" s="15"/>
      <c r="L69" s="15"/>
      <c r="M69" s="15"/>
      <c r="N69" s="15"/>
      <c r="O69" s="35"/>
      <c r="P69" s="19"/>
    </row>
    <row r="70" spans="1:16" s="13" customFormat="1" ht="20" customHeight="1" thickBot="1">
      <c r="A70" s="74"/>
      <c r="B70" s="132" t="s">
        <v>209</v>
      </c>
      <c r="C70" s="61">
        <v>17</v>
      </c>
      <c r="D70" s="61" t="s">
        <v>11</v>
      </c>
      <c r="E70" s="61">
        <v>44</v>
      </c>
      <c r="F70" s="61">
        <v>60</v>
      </c>
      <c r="G70" s="61">
        <v>45</v>
      </c>
      <c r="H70" s="62">
        <v>50</v>
      </c>
      <c r="I70" s="33">
        <f t="shared" si="6"/>
        <v>199</v>
      </c>
      <c r="J70" s="70">
        <f t="shared" si="7"/>
        <v>19</v>
      </c>
      <c r="K70" s="17"/>
      <c r="L70" s="17"/>
      <c r="M70" s="17"/>
      <c r="N70" s="18"/>
      <c r="O70" s="34"/>
      <c r="P70" s="12"/>
    </row>
    <row r="71" spans="1:16" s="20" customFormat="1" ht="20" customHeight="1" thickBot="1">
      <c r="A71" s="116" t="s">
        <v>34</v>
      </c>
      <c r="B71" s="117" t="s">
        <v>69</v>
      </c>
      <c r="C71" s="40">
        <v>18</v>
      </c>
      <c r="D71" s="40" t="s">
        <v>8</v>
      </c>
      <c r="E71" s="40">
        <v>64</v>
      </c>
      <c r="F71" s="11">
        <v>20</v>
      </c>
      <c r="G71" s="11">
        <v>30</v>
      </c>
      <c r="H71" s="39">
        <v>50</v>
      </c>
      <c r="I71" s="39">
        <f>SUM(E71:H71)</f>
        <v>164</v>
      </c>
      <c r="J71" s="70">
        <f t="shared" si="7"/>
        <v>64</v>
      </c>
      <c r="K71" s="11">
        <f>SUM(I71:I74)</f>
        <v>751</v>
      </c>
      <c r="L71" s="11">
        <v>35</v>
      </c>
      <c r="M71" s="11"/>
      <c r="N71" s="11">
        <f>SUM(K71+L71-M71)</f>
        <v>786</v>
      </c>
      <c r="O71" s="68">
        <f>RANK(N71,$N$3:$N$159)</f>
        <v>7</v>
      </c>
      <c r="P71" s="19"/>
    </row>
    <row r="72" spans="1:16" s="13" customFormat="1" ht="20" customHeight="1" thickBot="1">
      <c r="A72" s="118" t="s">
        <v>49</v>
      </c>
      <c r="B72" s="119" t="s">
        <v>122</v>
      </c>
      <c r="C72" s="58">
        <v>18</v>
      </c>
      <c r="D72" s="58" t="s">
        <v>9</v>
      </c>
      <c r="E72" s="58">
        <v>72</v>
      </c>
      <c r="F72" s="58">
        <v>40</v>
      </c>
      <c r="G72" s="58">
        <v>45</v>
      </c>
      <c r="H72" s="58">
        <v>50</v>
      </c>
      <c r="I72" s="15">
        <f>SUM(E72:H72)</f>
        <v>207</v>
      </c>
      <c r="J72" s="70">
        <f t="shared" si="7"/>
        <v>12</v>
      </c>
      <c r="K72" s="14"/>
      <c r="L72" s="14"/>
      <c r="M72" s="14"/>
      <c r="N72" s="15"/>
      <c r="O72" s="31"/>
      <c r="P72" s="12"/>
    </row>
    <row r="73" spans="1:16" s="20" customFormat="1" ht="20" customHeight="1" thickBot="1">
      <c r="A73" s="120"/>
      <c r="B73" s="121" t="s">
        <v>123</v>
      </c>
      <c r="C73" s="16">
        <v>18</v>
      </c>
      <c r="D73" s="16" t="s">
        <v>10</v>
      </c>
      <c r="E73" s="16">
        <v>56</v>
      </c>
      <c r="F73" s="15">
        <v>40</v>
      </c>
      <c r="G73" s="15">
        <v>30</v>
      </c>
      <c r="H73" s="15">
        <v>40</v>
      </c>
      <c r="I73" s="15">
        <f>SUM(E73:H73)</f>
        <v>166</v>
      </c>
      <c r="J73" s="70">
        <f t="shared" si="7"/>
        <v>60</v>
      </c>
      <c r="K73" s="15"/>
      <c r="L73" s="15"/>
      <c r="M73" s="15"/>
      <c r="N73" s="15"/>
      <c r="O73" s="35"/>
      <c r="P73" s="19"/>
    </row>
    <row r="74" spans="1:16" s="13" customFormat="1" ht="20" customHeight="1" thickBot="1">
      <c r="A74" s="122"/>
      <c r="B74" s="123" t="s">
        <v>124</v>
      </c>
      <c r="C74" s="61">
        <v>18</v>
      </c>
      <c r="D74" s="61" t="s">
        <v>11</v>
      </c>
      <c r="E74" s="61">
        <v>84</v>
      </c>
      <c r="F74" s="61">
        <v>40</v>
      </c>
      <c r="G74" s="61">
        <v>30</v>
      </c>
      <c r="H74" s="62">
        <v>60</v>
      </c>
      <c r="I74" s="33">
        <f t="shared" ref="I74:I78" si="8">SUM(E74:H74)</f>
        <v>214</v>
      </c>
      <c r="J74" s="70">
        <f t="shared" si="7"/>
        <v>10</v>
      </c>
      <c r="K74" s="17"/>
      <c r="L74" s="17"/>
      <c r="M74" s="17"/>
      <c r="N74" s="18"/>
      <c r="O74" s="34"/>
      <c r="P74" s="12"/>
    </row>
    <row r="75" spans="1:16" s="13" customFormat="1" ht="20" customHeight="1" thickBot="1">
      <c r="A75" s="124" t="s">
        <v>22</v>
      </c>
      <c r="B75" s="121" t="s">
        <v>126</v>
      </c>
      <c r="C75" s="30">
        <v>19</v>
      </c>
      <c r="D75" s="30" t="s">
        <v>8</v>
      </c>
      <c r="E75" s="30">
        <v>68</v>
      </c>
      <c r="F75" s="29">
        <v>30</v>
      </c>
      <c r="G75" s="29">
        <v>30</v>
      </c>
      <c r="H75" s="29">
        <v>40</v>
      </c>
      <c r="I75" s="29">
        <f t="shared" si="8"/>
        <v>168</v>
      </c>
      <c r="J75" s="70">
        <f t="shared" si="7"/>
        <v>55</v>
      </c>
      <c r="K75" s="29">
        <f>SUM(I75:I78)</f>
        <v>741</v>
      </c>
      <c r="L75" s="29">
        <v>40</v>
      </c>
      <c r="M75" s="29"/>
      <c r="N75" s="29">
        <f>SUM(K75+L75-M75)</f>
        <v>781</v>
      </c>
      <c r="O75" s="68">
        <f>RANK(N75,$N$3:$N$159)</f>
        <v>8</v>
      </c>
      <c r="P75" s="12"/>
    </row>
    <row r="76" spans="1:16" s="13" customFormat="1" ht="20" customHeight="1" thickBot="1">
      <c r="A76" s="125" t="s">
        <v>125</v>
      </c>
      <c r="B76" s="119" t="s">
        <v>127</v>
      </c>
      <c r="C76" s="58">
        <v>19</v>
      </c>
      <c r="D76" s="58" t="s">
        <v>9</v>
      </c>
      <c r="E76" s="58">
        <v>76</v>
      </c>
      <c r="F76" s="58">
        <v>50</v>
      </c>
      <c r="G76" s="58">
        <v>30</v>
      </c>
      <c r="H76" s="59">
        <v>40</v>
      </c>
      <c r="I76" s="11">
        <f t="shared" si="8"/>
        <v>196</v>
      </c>
      <c r="J76" s="70">
        <f t="shared" si="7"/>
        <v>25</v>
      </c>
      <c r="K76" s="14"/>
      <c r="L76" s="14"/>
      <c r="M76" s="14"/>
      <c r="N76" s="15"/>
      <c r="O76" s="31"/>
      <c r="P76" s="12"/>
    </row>
    <row r="77" spans="1:16" s="13" customFormat="1" ht="20" customHeight="1" thickBot="1">
      <c r="A77" s="126"/>
      <c r="B77" s="121" t="s">
        <v>79</v>
      </c>
      <c r="C77" s="16">
        <v>19</v>
      </c>
      <c r="D77" s="16" t="s">
        <v>10</v>
      </c>
      <c r="E77" s="16">
        <v>60</v>
      </c>
      <c r="F77" s="15">
        <v>40</v>
      </c>
      <c r="G77" s="15">
        <v>30</v>
      </c>
      <c r="H77" s="11">
        <v>30</v>
      </c>
      <c r="I77" s="11">
        <f t="shared" si="8"/>
        <v>160</v>
      </c>
      <c r="J77" s="70">
        <f t="shared" si="7"/>
        <v>69</v>
      </c>
      <c r="K77" s="15"/>
      <c r="L77" s="15"/>
      <c r="M77" s="15"/>
      <c r="N77" s="15"/>
      <c r="O77" s="35"/>
      <c r="P77" s="12"/>
    </row>
    <row r="78" spans="1:16" s="13" customFormat="1" ht="20" customHeight="1" thickBot="1">
      <c r="A78" s="122"/>
      <c r="B78" s="123" t="s">
        <v>210</v>
      </c>
      <c r="C78" s="61">
        <v>19</v>
      </c>
      <c r="D78" s="61" t="s">
        <v>11</v>
      </c>
      <c r="E78" s="61">
        <v>72</v>
      </c>
      <c r="F78" s="61">
        <v>70</v>
      </c>
      <c r="G78" s="61">
        <v>45</v>
      </c>
      <c r="H78" s="62">
        <v>30</v>
      </c>
      <c r="I78" s="33">
        <f t="shared" si="8"/>
        <v>217</v>
      </c>
      <c r="J78" s="70">
        <f t="shared" si="7"/>
        <v>5</v>
      </c>
      <c r="K78" s="17"/>
      <c r="L78" s="17"/>
      <c r="M78" s="17"/>
      <c r="N78" s="18"/>
      <c r="O78" s="34"/>
      <c r="P78" s="12"/>
    </row>
    <row r="79" spans="1:16" s="20" customFormat="1" ht="20" customHeight="1" thickBot="1">
      <c r="A79" s="55" t="s">
        <v>128</v>
      </c>
      <c r="B79" s="80" t="s">
        <v>129</v>
      </c>
      <c r="C79" s="40">
        <v>20</v>
      </c>
      <c r="D79" s="40" t="s">
        <v>8</v>
      </c>
      <c r="E79" s="40">
        <v>52</v>
      </c>
      <c r="F79" s="11">
        <v>30</v>
      </c>
      <c r="G79" s="11">
        <v>45</v>
      </c>
      <c r="H79" s="39">
        <v>40</v>
      </c>
      <c r="I79" s="39">
        <f>SUM(E79:H79)</f>
        <v>167</v>
      </c>
      <c r="J79" s="70">
        <f t="shared" si="7"/>
        <v>57</v>
      </c>
      <c r="K79" s="11">
        <f>SUM(I79:I82)</f>
        <v>657</v>
      </c>
      <c r="L79" s="11">
        <v>40</v>
      </c>
      <c r="M79" s="11"/>
      <c r="N79" s="11">
        <f>SUM(K79+L79-M79)</f>
        <v>697</v>
      </c>
      <c r="O79" s="68">
        <f>RANK(N79,$N$3:$N$159)</f>
        <v>15</v>
      </c>
      <c r="P79" s="19"/>
    </row>
    <row r="80" spans="1:16" s="13" customFormat="1" ht="20" customHeight="1" thickBot="1">
      <c r="A80" s="76" t="s">
        <v>130</v>
      </c>
      <c r="B80" s="135" t="s">
        <v>211</v>
      </c>
      <c r="C80" s="58">
        <v>20</v>
      </c>
      <c r="D80" s="58" t="s">
        <v>9</v>
      </c>
      <c r="E80" s="58">
        <v>40</v>
      </c>
      <c r="F80" s="58">
        <v>30</v>
      </c>
      <c r="G80" s="58">
        <v>30</v>
      </c>
      <c r="H80" s="58">
        <v>40</v>
      </c>
      <c r="I80" s="15">
        <f>SUM(E80:H80)</f>
        <v>140</v>
      </c>
      <c r="J80" s="70">
        <f t="shared" si="7"/>
        <v>102</v>
      </c>
      <c r="K80" s="14"/>
      <c r="L80" s="14"/>
      <c r="M80" s="14"/>
      <c r="N80" s="15"/>
      <c r="O80" s="31"/>
      <c r="P80" s="12"/>
    </row>
    <row r="81" spans="1:16" s="20" customFormat="1" ht="20" customHeight="1" thickBot="1">
      <c r="A81" s="77"/>
      <c r="B81" s="130" t="s">
        <v>212</v>
      </c>
      <c r="C81" s="16">
        <v>20</v>
      </c>
      <c r="D81" s="16" t="s">
        <v>10</v>
      </c>
      <c r="E81" s="16">
        <v>40</v>
      </c>
      <c r="F81" s="15">
        <v>40</v>
      </c>
      <c r="G81" s="15">
        <v>15</v>
      </c>
      <c r="H81" s="15">
        <v>50</v>
      </c>
      <c r="I81" s="15">
        <f>SUM(E81:H81)</f>
        <v>145</v>
      </c>
      <c r="J81" s="70">
        <f t="shared" si="7"/>
        <v>97</v>
      </c>
      <c r="K81" s="15"/>
      <c r="L81" s="15"/>
      <c r="M81" s="15"/>
      <c r="N81" s="15"/>
      <c r="O81" s="35"/>
      <c r="P81" s="19"/>
    </row>
    <row r="82" spans="1:16" s="13" customFormat="1" ht="20" customHeight="1" thickBot="1">
      <c r="A82" s="74"/>
      <c r="B82" s="132" t="s">
        <v>213</v>
      </c>
      <c r="C82" s="61">
        <v>20</v>
      </c>
      <c r="D82" s="61" t="s">
        <v>11</v>
      </c>
      <c r="E82" s="61">
        <v>60</v>
      </c>
      <c r="F82" s="61">
        <v>40</v>
      </c>
      <c r="G82" s="61">
        <v>45</v>
      </c>
      <c r="H82" s="62">
        <v>60</v>
      </c>
      <c r="I82" s="33">
        <f t="shared" ref="I82:I86" si="9">SUM(E82:H82)</f>
        <v>205</v>
      </c>
      <c r="J82" s="70">
        <f t="shared" si="7"/>
        <v>14</v>
      </c>
      <c r="K82" s="17"/>
      <c r="L82" s="17"/>
      <c r="M82" s="17"/>
      <c r="N82" s="18"/>
      <c r="O82" s="34"/>
      <c r="P82" s="12"/>
    </row>
    <row r="83" spans="1:16" s="22" customFormat="1" ht="19.5" customHeight="1" thickBot="1">
      <c r="A83" s="52" t="s">
        <v>131</v>
      </c>
      <c r="B83" s="80" t="s">
        <v>132</v>
      </c>
      <c r="C83" s="30">
        <v>21</v>
      </c>
      <c r="D83" s="30" t="s">
        <v>8</v>
      </c>
      <c r="E83" s="30">
        <v>40</v>
      </c>
      <c r="F83" s="29">
        <v>40</v>
      </c>
      <c r="G83" s="29">
        <v>45</v>
      </c>
      <c r="H83" s="39">
        <v>40</v>
      </c>
      <c r="I83" s="39">
        <f t="shared" si="9"/>
        <v>165</v>
      </c>
      <c r="J83" s="70">
        <f t="shared" si="7"/>
        <v>62</v>
      </c>
      <c r="K83" s="29">
        <f>SUM(I83:I86)</f>
        <v>585</v>
      </c>
      <c r="L83" s="29">
        <v>15</v>
      </c>
      <c r="M83" s="29"/>
      <c r="N83" s="11">
        <f>SUM(K83+L83-M83)</f>
        <v>600</v>
      </c>
      <c r="O83" s="68">
        <f>RANK(N83,$N$3:$N$159)</f>
        <v>25</v>
      </c>
    </row>
    <row r="84" spans="1:16" s="22" customFormat="1" ht="19.5" customHeight="1" thickBot="1">
      <c r="A84" s="76" t="s">
        <v>133</v>
      </c>
      <c r="B84" s="78" t="s">
        <v>134</v>
      </c>
      <c r="C84" s="58">
        <v>21</v>
      </c>
      <c r="D84" s="58" t="s">
        <v>9</v>
      </c>
      <c r="E84" s="58">
        <v>32</v>
      </c>
      <c r="F84" s="58">
        <v>40</v>
      </c>
      <c r="G84" s="58">
        <v>30</v>
      </c>
      <c r="H84" s="58">
        <v>60</v>
      </c>
      <c r="I84" s="15">
        <f t="shared" si="9"/>
        <v>162</v>
      </c>
      <c r="J84" s="70">
        <f t="shared" si="7"/>
        <v>66</v>
      </c>
      <c r="K84" s="14"/>
      <c r="L84" s="14"/>
      <c r="M84" s="14"/>
      <c r="N84" s="15"/>
      <c r="O84" s="31"/>
    </row>
    <row r="85" spans="1:16" s="22" customFormat="1" ht="19.5" customHeight="1" thickBot="1">
      <c r="A85" s="77"/>
      <c r="B85" s="79" t="s">
        <v>135</v>
      </c>
      <c r="C85" s="16">
        <v>21</v>
      </c>
      <c r="D85" s="16" t="s">
        <v>10</v>
      </c>
      <c r="E85" s="16">
        <v>68</v>
      </c>
      <c r="F85" s="15">
        <v>20</v>
      </c>
      <c r="G85" s="15">
        <v>30</v>
      </c>
      <c r="H85" s="15">
        <v>40</v>
      </c>
      <c r="I85" s="15">
        <f t="shared" si="9"/>
        <v>158</v>
      </c>
      <c r="J85" s="70">
        <f t="shared" si="7"/>
        <v>73</v>
      </c>
      <c r="K85" s="15"/>
      <c r="L85" s="15"/>
      <c r="M85" s="15"/>
      <c r="N85" s="15"/>
      <c r="O85" s="35"/>
    </row>
    <row r="86" spans="1:16" s="22" customFormat="1" ht="19.5" customHeight="1" thickBot="1">
      <c r="A86" s="76"/>
      <c r="B86" s="81" t="s">
        <v>136</v>
      </c>
      <c r="C86" s="61">
        <v>21</v>
      </c>
      <c r="D86" s="61" t="s">
        <v>11</v>
      </c>
      <c r="E86" s="61">
        <v>60</v>
      </c>
      <c r="F86" s="61">
        <v>0</v>
      </c>
      <c r="G86" s="61">
        <v>30</v>
      </c>
      <c r="H86" s="62">
        <v>10</v>
      </c>
      <c r="I86" s="33">
        <f t="shared" si="9"/>
        <v>100</v>
      </c>
      <c r="J86" s="70">
        <f t="shared" si="7"/>
        <v>129</v>
      </c>
      <c r="K86" s="17"/>
      <c r="L86" s="17"/>
      <c r="M86" s="17"/>
      <c r="N86" s="18"/>
      <c r="O86" s="34"/>
    </row>
    <row r="87" spans="1:16" s="22" customFormat="1" ht="19.5" customHeight="1" thickBot="1">
      <c r="A87" s="52" t="s">
        <v>35</v>
      </c>
      <c r="B87" s="84" t="s">
        <v>74</v>
      </c>
      <c r="C87" s="36">
        <v>22</v>
      </c>
      <c r="D87" s="30" t="s">
        <v>8</v>
      </c>
      <c r="E87" s="30">
        <v>80</v>
      </c>
      <c r="F87" s="29">
        <v>60</v>
      </c>
      <c r="G87" s="29">
        <v>45</v>
      </c>
      <c r="H87" s="39">
        <v>30</v>
      </c>
      <c r="I87" s="39">
        <f t="shared" ref="I87:I90" si="10">SUM(E87:H87)</f>
        <v>215</v>
      </c>
      <c r="J87" s="70">
        <f t="shared" si="7"/>
        <v>9</v>
      </c>
      <c r="K87" s="29">
        <f>SUM(I87:I90)</f>
        <v>682</v>
      </c>
      <c r="L87" s="29">
        <v>40</v>
      </c>
      <c r="M87" s="29"/>
      <c r="N87" s="11">
        <f>SUM(K87+L87-M87)</f>
        <v>722</v>
      </c>
      <c r="O87" s="68">
        <f>RANK(N87,$N$3:$N$159)</f>
        <v>14</v>
      </c>
    </row>
    <row r="88" spans="1:16" s="22" customFormat="1" ht="19.5" customHeight="1" thickBot="1">
      <c r="A88" s="76" t="s">
        <v>50</v>
      </c>
      <c r="B88" s="127" t="s">
        <v>199</v>
      </c>
      <c r="C88" s="71">
        <v>22</v>
      </c>
      <c r="D88" s="58" t="s">
        <v>9</v>
      </c>
      <c r="E88" s="58">
        <v>32</v>
      </c>
      <c r="F88" s="58">
        <v>40</v>
      </c>
      <c r="G88" s="58">
        <v>30</v>
      </c>
      <c r="H88" s="58">
        <v>30</v>
      </c>
      <c r="I88" s="15">
        <f t="shared" si="10"/>
        <v>132</v>
      </c>
      <c r="J88" s="70">
        <f t="shared" si="7"/>
        <v>112</v>
      </c>
      <c r="K88" s="14"/>
      <c r="L88" s="14"/>
      <c r="M88" s="14"/>
      <c r="N88" s="15"/>
      <c r="O88" s="31"/>
    </row>
    <row r="89" spans="1:16" s="22" customFormat="1" ht="19.5" customHeight="1" thickBot="1">
      <c r="A89" s="77"/>
      <c r="B89" s="86" t="s">
        <v>137</v>
      </c>
      <c r="C89" s="27">
        <v>22</v>
      </c>
      <c r="D89" s="16" t="s">
        <v>10</v>
      </c>
      <c r="E89" s="16">
        <v>36</v>
      </c>
      <c r="F89" s="15">
        <v>40</v>
      </c>
      <c r="G89" s="15">
        <v>30</v>
      </c>
      <c r="H89" s="15">
        <v>40</v>
      </c>
      <c r="I89" s="15">
        <f t="shared" si="10"/>
        <v>146</v>
      </c>
      <c r="J89" s="70">
        <f t="shared" si="7"/>
        <v>96</v>
      </c>
      <c r="K89" s="15"/>
      <c r="L89" s="15"/>
      <c r="M89" s="15"/>
      <c r="N89" s="15"/>
      <c r="O89" s="35"/>
    </row>
    <row r="90" spans="1:16" s="22" customFormat="1" ht="19.5" customHeight="1" thickBot="1">
      <c r="A90" s="60"/>
      <c r="B90" s="87" t="s">
        <v>75</v>
      </c>
      <c r="C90" s="72">
        <v>22</v>
      </c>
      <c r="D90" s="61" t="s">
        <v>11</v>
      </c>
      <c r="E90" s="61">
        <v>64</v>
      </c>
      <c r="F90" s="61">
        <v>40</v>
      </c>
      <c r="G90" s="61">
        <v>45</v>
      </c>
      <c r="H90" s="62">
        <v>40</v>
      </c>
      <c r="I90" s="33">
        <f t="shared" si="10"/>
        <v>189</v>
      </c>
      <c r="J90" s="70">
        <f t="shared" si="7"/>
        <v>28</v>
      </c>
      <c r="K90" s="17"/>
      <c r="L90" s="17"/>
      <c r="M90" s="17"/>
      <c r="N90" s="18"/>
      <c r="O90" s="34"/>
    </row>
    <row r="91" spans="1:16" s="22" customFormat="1" ht="19.5" customHeight="1" thickBot="1">
      <c r="A91" s="52" t="s">
        <v>23</v>
      </c>
      <c r="B91" s="84" t="s">
        <v>138</v>
      </c>
      <c r="C91" s="37">
        <v>23</v>
      </c>
      <c r="D91" s="30" t="s">
        <v>8</v>
      </c>
      <c r="E91" s="30">
        <v>56</v>
      </c>
      <c r="F91" s="29">
        <v>40</v>
      </c>
      <c r="G91" s="29">
        <v>30</v>
      </c>
      <c r="H91" s="39">
        <v>60</v>
      </c>
      <c r="I91" s="39">
        <f t="shared" ref="I91:I94" si="11">SUM(E91:H91)</f>
        <v>186</v>
      </c>
      <c r="J91" s="70">
        <f t="shared" si="7"/>
        <v>36</v>
      </c>
      <c r="K91" s="29">
        <f>SUM(I91:I94)</f>
        <v>763</v>
      </c>
      <c r="L91" s="29">
        <v>40</v>
      </c>
      <c r="M91" s="29"/>
      <c r="N91" s="11">
        <f>SUM(K91+L91-M91)</f>
        <v>803</v>
      </c>
      <c r="O91" s="68">
        <f>RANK(N91,$N$3:$N$159)</f>
        <v>4</v>
      </c>
    </row>
    <row r="92" spans="1:16" s="22" customFormat="1" ht="19.5" customHeight="1" thickBot="1">
      <c r="A92" s="76" t="s">
        <v>51</v>
      </c>
      <c r="B92" s="85" t="s">
        <v>62</v>
      </c>
      <c r="C92" s="71">
        <v>23</v>
      </c>
      <c r="D92" s="58" t="s">
        <v>9</v>
      </c>
      <c r="E92" s="58">
        <v>72</v>
      </c>
      <c r="F92" s="58">
        <v>40</v>
      </c>
      <c r="G92" s="58">
        <v>45</v>
      </c>
      <c r="H92" s="58">
        <v>60</v>
      </c>
      <c r="I92" s="15">
        <f t="shared" si="11"/>
        <v>217</v>
      </c>
      <c r="J92" s="70">
        <f t="shared" si="7"/>
        <v>5</v>
      </c>
      <c r="K92" s="14"/>
      <c r="L92" s="14"/>
      <c r="M92" s="14"/>
      <c r="N92" s="15"/>
      <c r="O92" s="31"/>
    </row>
    <row r="93" spans="1:16" s="22" customFormat="1" ht="19.5" customHeight="1" thickBot="1">
      <c r="A93" s="23"/>
      <c r="B93" s="86" t="s">
        <v>139</v>
      </c>
      <c r="C93" s="28">
        <v>23</v>
      </c>
      <c r="D93" s="16" t="s">
        <v>10</v>
      </c>
      <c r="E93" s="16">
        <v>64</v>
      </c>
      <c r="F93" s="15">
        <v>40</v>
      </c>
      <c r="G93" s="15">
        <v>30</v>
      </c>
      <c r="H93" s="15">
        <v>40</v>
      </c>
      <c r="I93" s="15">
        <f t="shared" si="11"/>
        <v>174</v>
      </c>
      <c r="J93" s="70">
        <f t="shared" si="7"/>
        <v>45</v>
      </c>
      <c r="K93" s="15"/>
      <c r="L93" s="15"/>
      <c r="M93" s="15"/>
      <c r="N93" s="15"/>
      <c r="O93" s="35"/>
    </row>
    <row r="94" spans="1:16" s="22" customFormat="1" ht="19.5" customHeight="1" thickBot="1">
      <c r="A94" s="60"/>
      <c r="B94" s="87" t="s">
        <v>63</v>
      </c>
      <c r="C94" s="72">
        <v>23</v>
      </c>
      <c r="D94" s="61" t="s">
        <v>11</v>
      </c>
      <c r="E94" s="61">
        <v>56</v>
      </c>
      <c r="F94" s="61">
        <v>50</v>
      </c>
      <c r="G94" s="61">
        <v>30</v>
      </c>
      <c r="H94" s="62">
        <v>50</v>
      </c>
      <c r="I94" s="33">
        <f t="shared" si="11"/>
        <v>186</v>
      </c>
      <c r="J94" s="70">
        <f t="shared" si="7"/>
        <v>36</v>
      </c>
      <c r="K94" s="17"/>
      <c r="L94" s="17"/>
      <c r="M94" s="17"/>
      <c r="N94" s="18"/>
      <c r="O94" s="38"/>
    </row>
    <row r="95" spans="1:16" s="22" customFormat="1" ht="19.5" customHeight="1" thickBot="1">
      <c r="A95" s="52" t="s">
        <v>36</v>
      </c>
      <c r="B95" s="80" t="s">
        <v>140</v>
      </c>
      <c r="C95" s="36">
        <v>24</v>
      </c>
      <c r="D95" s="30" t="s">
        <v>8</v>
      </c>
      <c r="E95" s="30">
        <v>36</v>
      </c>
      <c r="F95" s="29">
        <v>60</v>
      </c>
      <c r="G95" s="29">
        <v>15</v>
      </c>
      <c r="H95" s="39">
        <v>0</v>
      </c>
      <c r="I95" s="39">
        <f t="shared" ref="I95:I98" si="12">SUM(E95:H95)</f>
        <v>111</v>
      </c>
      <c r="J95" s="70">
        <f t="shared" si="7"/>
        <v>124</v>
      </c>
      <c r="K95" s="29">
        <f>SUM(I95:I98)</f>
        <v>571</v>
      </c>
      <c r="L95" s="29">
        <v>25</v>
      </c>
      <c r="M95" s="29"/>
      <c r="N95" s="11">
        <f>SUM(K95+L95-M95)</f>
        <v>596</v>
      </c>
      <c r="O95" s="68">
        <f>RANK(N95,$N$3:$N$159)</f>
        <v>26</v>
      </c>
    </row>
    <row r="96" spans="1:16" s="22" customFormat="1" ht="19.5" customHeight="1" thickBot="1">
      <c r="A96" s="73" t="s">
        <v>52</v>
      </c>
      <c r="B96" s="78" t="s">
        <v>141</v>
      </c>
      <c r="C96" s="71">
        <v>24</v>
      </c>
      <c r="D96" s="58" t="s">
        <v>9</v>
      </c>
      <c r="E96" s="58">
        <v>44</v>
      </c>
      <c r="F96" s="58">
        <v>30</v>
      </c>
      <c r="G96" s="58">
        <v>30</v>
      </c>
      <c r="H96" s="58">
        <v>40</v>
      </c>
      <c r="I96" s="15">
        <f t="shared" si="12"/>
        <v>144</v>
      </c>
      <c r="J96" s="70">
        <f t="shared" si="7"/>
        <v>99</v>
      </c>
      <c r="K96" s="14"/>
      <c r="L96" s="14"/>
      <c r="M96" s="14"/>
      <c r="N96" s="15"/>
      <c r="O96" s="31"/>
    </row>
    <row r="97" spans="1:15" s="22" customFormat="1" ht="19.5" customHeight="1" thickBot="1">
      <c r="A97" s="23"/>
      <c r="B97" s="79" t="s">
        <v>142</v>
      </c>
      <c r="C97" s="27">
        <v>24</v>
      </c>
      <c r="D97" s="16" t="s">
        <v>10</v>
      </c>
      <c r="E97" s="16">
        <v>60</v>
      </c>
      <c r="F97" s="15">
        <v>20</v>
      </c>
      <c r="G97" s="15">
        <v>30</v>
      </c>
      <c r="H97" s="15">
        <v>50</v>
      </c>
      <c r="I97" s="15">
        <f t="shared" si="12"/>
        <v>160</v>
      </c>
      <c r="J97" s="70">
        <f t="shared" si="7"/>
        <v>69</v>
      </c>
      <c r="K97" s="15"/>
      <c r="L97" s="15"/>
      <c r="M97" s="15"/>
      <c r="N97" s="15"/>
      <c r="O97" s="35"/>
    </row>
    <row r="98" spans="1:15" s="22" customFormat="1" ht="19.5" customHeight="1" thickBot="1">
      <c r="A98" s="60"/>
      <c r="B98" s="132" t="s">
        <v>214</v>
      </c>
      <c r="C98" s="72">
        <v>24</v>
      </c>
      <c r="D98" s="61" t="s">
        <v>11</v>
      </c>
      <c r="E98" s="61">
        <v>56</v>
      </c>
      <c r="F98" s="61">
        <v>40</v>
      </c>
      <c r="G98" s="61">
        <v>30</v>
      </c>
      <c r="H98" s="62">
        <v>30</v>
      </c>
      <c r="I98" s="33">
        <f t="shared" si="12"/>
        <v>156</v>
      </c>
      <c r="J98" s="70">
        <f t="shared" si="7"/>
        <v>77</v>
      </c>
      <c r="K98" s="17"/>
      <c r="L98" s="17"/>
      <c r="M98" s="17"/>
      <c r="N98" s="18"/>
      <c r="O98" s="34"/>
    </row>
    <row r="99" spans="1:15" s="22" customFormat="1" ht="19.5" customHeight="1" thickBot="1">
      <c r="A99" s="52" t="s">
        <v>143</v>
      </c>
      <c r="B99" s="80" t="s">
        <v>144</v>
      </c>
      <c r="C99" s="36">
        <v>25</v>
      </c>
      <c r="D99" s="30" t="s">
        <v>8</v>
      </c>
      <c r="E99" s="30">
        <v>52</v>
      </c>
      <c r="F99" s="29">
        <v>50</v>
      </c>
      <c r="G99" s="29">
        <v>45</v>
      </c>
      <c r="H99" s="39">
        <v>20</v>
      </c>
      <c r="I99" s="39">
        <f t="shared" ref="I99:I102" si="13">SUM(E99:H99)</f>
        <v>167</v>
      </c>
      <c r="J99" s="70">
        <f t="shared" si="7"/>
        <v>57</v>
      </c>
      <c r="K99" s="29">
        <f>SUM(I99:I102)</f>
        <v>637</v>
      </c>
      <c r="L99" s="29">
        <v>45</v>
      </c>
      <c r="M99" s="29"/>
      <c r="N99" s="11">
        <f>SUM(K99+L99-M99)</f>
        <v>682</v>
      </c>
      <c r="O99" s="68">
        <f>RANK(N99,$N$3:$N$159)</f>
        <v>16</v>
      </c>
    </row>
    <row r="100" spans="1:15" s="22" customFormat="1" ht="19.5" customHeight="1" thickBot="1">
      <c r="A100" s="73" t="s">
        <v>145</v>
      </c>
      <c r="B100" s="78" t="s">
        <v>146</v>
      </c>
      <c r="C100" s="71">
        <v>25</v>
      </c>
      <c r="D100" s="58" t="s">
        <v>9</v>
      </c>
      <c r="E100" s="58">
        <v>48</v>
      </c>
      <c r="F100" s="58">
        <v>30</v>
      </c>
      <c r="G100" s="58">
        <v>30</v>
      </c>
      <c r="H100" s="58">
        <v>50</v>
      </c>
      <c r="I100" s="15">
        <f t="shared" si="13"/>
        <v>158</v>
      </c>
      <c r="J100" s="70">
        <f t="shared" si="7"/>
        <v>73</v>
      </c>
      <c r="K100" s="14"/>
      <c r="L100" s="14"/>
      <c r="M100" s="14"/>
      <c r="N100" s="15"/>
      <c r="O100" s="31"/>
    </row>
    <row r="101" spans="1:15" s="22" customFormat="1" ht="19.5" customHeight="1" thickBot="1">
      <c r="A101" s="56"/>
      <c r="B101" s="79" t="s">
        <v>147</v>
      </c>
      <c r="C101" s="27">
        <v>25</v>
      </c>
      <c r="D101" s="16" t="s">
        <v>10</v>
      </c>
      <c r="E101" s="16">
        <v>24</v>
      </c>
      <c r="F101" s="15">
        <v>60</v>
      </c>
      <c r="G101" s="15">
        <v>15</v>
      </c>
      <c r="H101" s="15">
        <v>50</v>
      </c>
      <c r="I101" s="15">
        <f t="shared" si="13"/>
        <v>149</v>
      </c>
      <c r="J101" s="70">
        <f t="shared" si="7"/>
        <v>91</v>
      </c>
      <c r="K101" s="15"/>
      <c r="L101" s="15"/>
      <c r="M101" s="15"/>
      <c r="N101" s="15"/>
      <c r="O101" s="35"/>
    </row>
    <row r="102" spans="1:15" s="22" customFormat="1" ht="19.5" customHeight="1" thickBot="1">
      <c r="A102" s="60"/>
      <c r="B102" s="81" t="s">
        <v>148</v>
      </c>
      <c r="C102" s="72">
        <v>25</v>
      </c>
      <c r="D102" s="61" t="s">
        <v>11</v>
      </c>
      <c r="E102" s="61">
        <v>48</v>
      </c>
      <c r="F102" s="61">
        <v>40</v>
      </c>
      <c r="G102" s="61">
        <v>15</v>
      </c>
      <c r="H102" s="62">
        <v>60</v>
      </c>
      <c r="I102" s="33">
        <f t="shared" si="13"/>
        <v>163</v>
      </c>
      <c r="J102" s="70">
        <f t="shared" si="7"/>
        <v>65</v>
      </c>
      <c r="K102" s="17"/>
      <c r="L102" s="17"/>
      <c r="M102" s="17"/>
      <c r="N102" s="18"/>
      <c r="O102" s="34"/>
    </row>
    <row r="103" spans="1:15" s="22" customFormat="1" ht="19.5" customHeight="1" thickBot="1">
      <c r="A103" s="52" t="s">
        <v>37</v>
      </c>
      <c r="B103" s="80"/>
      <c r="C103" s="30">
        <v>26</v>
      </c>
      <c r="D103" s="30" t="s">
        <v>8</v>
      </c>
      <c r="E103" s="30"/>
      <c r="F103" s="29"/>
      <c r="G103" s="29"/>
      <c r="H103" s="39"/>
      <c r="I103" s="39">
        <f t="shared" ref="I103:I106" si="14">SUM(E103:H103)</f>
        <v>0</v>
      </c>
      <c r="J103" s="70">
        <f t="shared" si="7"/>
        <v>136</v>
      </c>
      <c r="K103" s="29">
        <f>SUM(I103:I106)</f>
        <v>0</v>
      </c>
      <c r="L103" s="29"/>
      <c r="M103" s="29"/>
      <c r="N103" s="11">
        <f>SUM(K103+L103-M103)</f>
        <v>0</v>
      </c>
      <c r="O103" s="68">
        <f>RANK(N103,$N$3:$N$159)</f>
        <v>37</v>
      </c>
    </row>
    <row r="104" spans="1:15" s="22" customFormat="1" ht="19.5" customHeight="1" thickBot="1">
      <c r="A104" s="76" t="s">
        <v>149</v>
      </c>
      <c r="B104" s="78"/>
      <c r="C104" s="58">
        <v>26</v>
      </c>
      <c r="D104" s="58" t="s">
        <v>9</v>
      </c>
      <c r="E104" s="58"/>
      <c r="F104" s="58"/>
      <c r="G104" s="58"/>
      <c r="H104" s="58"/>
      <c r="I104" s="15">
        <f t="shared" si="14"/>
        <v>0</v>
      </c>
      <c r="J104" s="70">
        <f t="shared" si="7"/>
        <v>136</v>
      </c>
      <c r="K104" s="14"/>
      <c r="L104" s="14"/>
      <c r="M104" s="14"/>
      <c r="N104" s="15"/>
      <c r="O104" s="31"/>
    </row>
    <row r="105" spans="1:15" s="22" customFormat="1" ht="19.5" customHeight="1" thickBot="1">
      <c r="A105" s="77"/>
      <c r="B105" s="79"/>
      <c r="C105" s="16">
        <v>26</v>
      </c>
      <c r="D105" s="16" t="s">
        <v>10</v>
      </c>
      <c r="E105" s="16"/>
      <c r="F105" s="15"/>
      <c r="G105" s="15"/>
      <c r="H105" s="15"/>
      <c r="I105" s="15">
        <f t="shared" si="14"/>
        <v>0</v>
      </c>
      <c r="J105" s="70">
        <f t="shared" si="7"/>
        <v>136</v>
      </c>
      <c r="K105" s="15"/>
      <c r="L105" s="15"/>
      <c r="M105" s="15"/>
      <c r="N105" s="15"/>
      <c r="O105" s="35"/>
    </row>
    <row r="106" spans="1:15" s="22" customFormat="1" ht="19.5" customHeight="1" thickBot="1">
      <c r="A106" s="60"/>
      <c r="B106" s="81"/>
      <c r="C106" s="61">
        <v>26</v>
      </c>
      <c r="D106" s="61" t="s">
        <v>11</v>
      </c>
      <c r="E106" s="61"/>
      <c r="F106" s="61"/>
      <c r="G106" s="61"/>
      <c r="H106" s="62"/>
      <c r="I106" s="33">
        <f t="shared" si="14"/>
        <v>0</v>
      </c>
      <c r="J106" s="70">
        <f t="shared" si="7"/>
        <v>136</v>
      </c>
      <c r="K106" s="17"/>
      <c r="L106" s="17"/>
      <c r="M106" s="17"/>
      <c r="N106" s="18"/>
      <c r="O106" s="34"/>
    </row>
    <row r="107" spans="1:15" s="22" customFormat="1" ht="19.5" customHeight="1" thickBot="1">
      <c r="A107" s="52" t="s">
        <v>150</v>
      </c>
      <c r="B107" s="131" t="s">
        <v>215</v>
      </c>
      <c r="C107" s="30">
        <v>27</v>
      </c>
      <c r="D107" s="30" t="s">
        <v>8</v>
      </c>
      <c r="E107" s="30">
        <v>44</v>
      </c>
      <c r="F107" s="29">
        <v>10</v>
      </c>
      <c r="G107" s="29">
        <v>30</v>
      </c>
      <c r="H107" s="39">
        <v>40</v>
      </c>
      <c r="I107" s="39">
        <f t="shared" ref="I107:I110" si="15">SUM(E107:H107)</f>
        <v>124</v>
      </c>
      <c r="J107" s="70">
        <f t="shared" si="7"/>
        <v>118</v>
      </c>
      <c r="K107" s="29">
        <f>SUM(I107:I110)</f>
        <v>619</v>
      </c>
      <c r="L107" s="29">
        <v>15</v>
      </c>
      <c r="M107" s="29"/>
      <c r="N107" s="11">
        <f>SUM(K107+L107-M107)</f>
        <v>634</v>
      </c>
      <c r="O107" s="68">
        <f>RANK(N107,$N$3:$N$159)</f>
        <v>21</v>
      </c>
    </row>
    <row r="108" spans="1:15" s="22" customFormat="1" ht="19.5" customHeight="1" thickBot="1">
      <c r="A108" s="73" t="s">
        <v>151</v>
      </c>
      <c r="B108" s="128" t="s">
        <v>216</v>
      </c>
      <c r="C108" s="58">
        <v>27</v>
      </c>
      <c r="D108" s="58" t="s">
        <v>9</v>
      </c>
      <c r="E108" s="58">
        <v>60</v>
      </c>
      <c r="F108" s="58">
        <v>20</v>
      </c>
      <c r="G108" s="58">
        <v>45</v>
      </c>
      <c r="H108" s="58">
        <v>60</v>
      </c>
      <c r="I108" s="15">
        <f t="shared" si="15"/>
        <v>185</v>
      </c>
      <c r="J108" s="70">
        <f t="shared" si="7"/>
        <v>38</v>
      </c>
      <c r="K108" s="14"/>
      <c r="L108" s="14"/>
      <c r="M108" s="14"/>
      <c r="N108" s="15"/>
      <c r="O108" s="31"/>
    </row>
    <row r="109" spans="1:15" s="22" customFormat="1" ht="19.5" customHeight="1" thickBot="1">
      <c r="A109" s="56"/>
      <c r="B109" s="134" t="s">
        <v>217</v>
      </c>
      <c r="C109" s="16">
        <v>27</v>
      </c>
      <c r="D109" s="16" t="s">
        <v>10</v>
      </c>
      <c r="E109" s="16">
        <v>48</v>
      </c>
      <c r="F109" s="15">
        <v>30</v>
      </c>
      <c r="G109" s="15">
        <v>45</v>
      </c>
      <c r="H109" s="15">
        <v>30</v>
      </c>
      <c r="I109" s="15">
        <f t="shared" si="15"/>
        <v>153</v>
      </c>
      <c r="J109" s="70">
        <f t="shared" si="7"/>
        <v>85</v>
      </c>
      <c r="K109" s="15"/>
      <c r="L109" s="15"/>
      <c r="M109" s="15"/>
      <c r="N109" s="15"/>
      <c r="O109" s="35"/>
    </row>
    <row r="110" spans="1:15" s="22" customFormat="1" ht="19.5" customHeight="1" thickBot="1">
      <c r="A110" s="60"/>
      <c r="B110" s="132" t="s">
        <v>218</v>
      </c>
      <c r="C110" s="61">
        <v>27</v>
      </c>
      <c r="D110" s="61" t="s">
        <v>11</v>
      </c>
      <c r="E110" s="61">
        <v>32</v>
      </c>
      <c r="F110" s="61">
        <v>60</v>
      </c>
      <c r="G110" s="61">
        <v>45</v>
      </c>
      <c r="H110" s="62">
        <v>20</v>
      </c>
      <c r="I110" s="33">
        <f t="shared" si="15"/>
        <v>157</v>
      </c>
      <c r="J110" s="70">
        <f t="shared" si="7"/>
        <v>76</v>
      </c>
      <c r="K110" s="17"/>
      <c r="L110" s="17"/>
      <c r="M110" s="17"/>
      <c r="N110" s="18"/>
      <c r="O110" s="34"/>
    </row>
    <row r="111" spans="1:15" s="22" customFormat="1" ht="19.5" customHeight="1" thickBot="1">
      <c r="A111" s="52" t="s">
        <v>152</v>
      </c>
      <c r="B111" s="80" t="s">
        <v>153</v>
      </c>
      <c r="C111" s="30">
        <v>28</v>
      </c>
      <c r="D111" s="30" t="s">
        <v>8</v>
      </c>
      <c r="E111" s="30">
        <v>60</v>
      </c>
      <c r="F111" s="29">
        <v>50</v>
      </c>
      <c r="G111" s="29">
        <v>15</v>
      </c>
      <c r="H111" s="39">
        <v>40</v>
      </c>
      <c r="I111" s="39">
        <f t="shared" ref="I111:I114" si="16">SUM(E111:H111)</f>
        <v>165</v>
      </c>
      <c r="J111" s="70">
        <f t="shared" si="7"/>
        <v>62</v>
      </c>
      <c r="K111" s="29">
        <f>SUM(I111:I114)</f>
        <v>704</v>
      </c>
      <c r="L111" s="29">
        <v>40</v>
      </c>
      <c r="M111" s="29"/>
      <c r="N111" s="11">
        <f>SUM(K111+L111-M111)</f>
        <v>744</v>
      </c>
      <c r="O111" s="68">
        <f>RANK(N111,$N$3:$N$159)</f>
        <v>13</v>
      </c>
    </row>
    <row r="112" spans="1:15" s="22" customFormat="1" ht="19.5" customHeight="1" thickBot="1">
      <c r="A112" s="73" t="s">
        <v>192</v>
      </c>
      <c r="B112" s="128" t="s">
        <v>219</v>
      </c>
      <c r="C112" s="58">
        <v>28</v>
      </c>
      <c r="D112" s="58" t="s">
        <v>9</v>
      </c>
      <c r="E112" s="58">
        <v>36</v>
      </c>
      <c r="F112" s="58">
        <v>40</v>
      </c>
      <c r="G112" s="58">
        <v>45</v>
      </c>
      <c r="H112" s="58">
        <v>40</v>
      </c>
      <c r="I112" s="15">
        <f t="shared" si="16"/>
        <v>161</v>
      </c>
      <c r="J112" s="70">
        <f t="shared" si="7"/>
        <v>68</v>
      </c>
      <c r="K112" s="14"/>
      <c r="L112" s="14"/>
      <c r="M112" s="14"/>
      <c r="N112" s="15"/>
      <c r="O112" s="31"/>
    </row>
    <row r="113" spans="1:16" s="22" customFormat="1" ht="19.5" customHeight="1" thickBot="1">
      <c r="A113" s="56"/>
      <c r="B113" s="134" t="s">
        <v>220</v>
      </c>
      <c r="C113" s="16">
        <v>28</v>
      </c>
      <c r="D113" s="16" t="s">
        <v>10</v>
      </c>
      <c r="E113" s="16">
        <v>64</v>
      </c>
      <c r="F113" s="15">
        <v>40</v>
      </c>
      <c r="G113" s="15">
        <v>30</v>
      </c>
      <c r="H113" s="15">
        <v>60</v>
      </c>
      <c r="I113" s="15">
        <f t="shared" si="16"/>
        <v>194</v>
      </c>
      <c r="J113" s="70">
        <f t="shared" si="7"/>
        <v>26</v>
      </c>
      <c r="K113" s="15"/>
      <c r="L113" s="15"/>
      <c r="M113" s="15"/>
      <c r="N113" s="15"/>
      <c r="O113" s="35"/>
      <c r="P113" s="21"/>
    </row>
    <row r="114" spans="1:16" s="22" customFormat="1" ht="19.5" customHeight="1" thickBot="1">
      <c r="A114" s="74"/>
      <c r="B114" s="81" t="s">
        <v>154</v>
      </c>
      <c r="C114" s="61">
        <v>28</v>
      </c>
      <c r="D114" s="61" t="s">
        <v>11</v>
      </c>
      <c r="E114" s="61">
        <v>44</v>
      </c>
      <c r="F114" s="61">
        <v>60</v>
      </c>
      <c r="G114" s="61">
        <v>30</v>
      </c>
      <c r="H114" s="62">
        <v>50</v>
      </c>
      <c r="I114" s="33">
        <f t="shared" si="16"/>
        <v>184</v>
      </c>
      <c r="J114" s="70">
        <f t="shared" si="7"/>
        <v>39</v>
      </c>
      <c r="K114" s="17"/>
      <c r="L114" s="17"/>
      <c r="M114" s="17"/>
      <c r="N114" s="18"/>
      <c r="O114" s="34"/>
      <c r="P114" s="21"/>
    </row>
    <row r="115" spans="1:16" s="22" customFormat="1" ht="19.5" customHeight="1" thickBot="1">
      <c r="A115" s="52" t="s">
        <v>24</v>
      </c>
      <c r="B115" s="80" t="s">
        <v>72</v>
      </c>
      <c r="C115" s="30">
        <v>29</v>
      </c>
      <c r="D115" s="30" t="s">
        <v>8</v>
      </c>
      <c r="E115" s="30">
        <v>60</v>
      </c>
      <c r="F115" s="29">
        <v>30</v>
      </c>
      <c r="G115" s="29">
        <v>15</v>
      </c>
      <c r="H115" s="39">
        <v>40</v>
      </c>
      <c r="I115" s="39">
        <f t="shared" ref="I115:I118" si="17">SUM(E115:H115)</f>
        <v>145</v>
      </c>
      <c r="J115" s="70">
        <f t="shared" si="7"/>
        <v>97</v>
      </c>
      <c r="K115" s="29">
        <f>SUM(I115:I118)</f>
        <v>614</v>
      </c>
      <c r="L115" s="29">
        <v>30</v>
      </c>
      <c r="M115" s="29"/>
      <c r="N115" s="11">
        <f>SUM(K115+L115-M115)</f>
        <v>644</v>
      </c>
      <c r="O115" s="68">
        <f>RANK(N115,$N$3:$N$159)</f>
        <v>19</v>
      </c>
      <c r="P115" s="21"/>
    </row>
    <row r="116" spans="1:16" s="22" customFormat="1" ht="19.5" customHeight="1" thickBot="1">
      <c r="A116" s="73" t="s">
        <v>53</v>
      </c>
      <c r="B116" s="78" t="s">
        <v>73</v>
      </c>
      <c r="C116" s="58">
        <v>29</v>
      </c>
      <c r="D116" s="58" t="s">
        <v>9</v>
      </c>
      <c r="E116" s="58">
        <v>52</v>
      </c>
      <c r="F116" s="58">
        <v>30</v>
      </c>
      <c r="G116" s="58">
        <v>30</v>
      </c>
      <c r="H116" s="58">
        <v>40</v>
      </c>
      <c r="I116" s="15">
        <f t="shared" si="17"/>
        <v>152</v>
      </c>
      <c r="J116" s="70">
        <f t="shared" si="7"/>
        <v>86</v>
      </c>
      <c r="K116" s="14"/>
      <c r="L116" s="14"/>
      <c r="M116" s="14"/>
      <c r="N116" s="15"/>
      <c r="O116" s="31"/>
      <c r="P116" s="21"/>
    </row>
    <row r="117" spans="1:16" s="22" customFormat="1" ht="19.5" customHeight="1" thickBot="1">
      <c r="A117" s="56"/>
      <c r="B117" s="134" t="s">
        <v>221</v>
      </c>
      <c r="C117" s="16">
        <v>29</v>
      </c>
      <c r="D117" s="16" t="s">
        <v>10</v>
      </c>
      <c r="E117" s="16">
        <v>48</v>
      </c>
      <c r="F117" s="15">
        <v>30</v>
      </c>
      <c r="G117" s="15">
        <v>30</v>
      </c>
      <c r="H117" s="15">
        <v>30</v>
      </c>
      <c r="I117" s="15">
        <f t="shared" si="17"/>
        <v>138</v>
      </c>
      <c r="J117" s="70">
        <f t="shared" si="7"/>
        <v>104</v>
      </c>
      <c r="K117" s="15"/>
      <c r="L117" s="15"/>
      <c r="M117" s="15"/>
      <c r="N117" s="15"/>
      <c r="O117" s="35"/>
      <c r="P117" s="21"/>
    </row>
    <row r="118" spans="1:16" s="22" customFormat="1" ht="19.5" customHeight="1" thickBot="1">
      <c r="A118" s="74"/>
      <c r="B118" s="81" t="s">
        <v>155</v>
      </c>
      <c r="C118" s="61">
        <v>29</v>
      </c>
      <c r="D118" s="61" t="s">
        <v>11</v>
      </c>
      <c r="E118" s="61">
        <v>44</v>
      </c>
      <c r="F118" s="61">
        <v>30</v>
      </c>
      <c r="G118" s="61">
        <v>45</v>
      </c>
      <c r="H118" s="62">
        <v>60</v>
      </c>
      <c r="I118" s="33">
        <f t="shared" si="17"/>
        <v>179</v>
      </c>
      <c r="J118" s="70">
        <f t="shared" si="7"/>
        <v>43</v>
      </c>
      <c r="K118" s="17"/>
      <c r="L118" s="17"/>
      <c r="M118" s="17"/>
      <c r="N118" s="18"/>
      <c r="O118" s="34"/>
      <c r="P118" s="21"/>
    </row>
    <row r="119" spans="1:16" s="22" customFormat="1" ht="19.5" customHeight="1" thickBot="1">
      <c r="A119" s="52" t="s">
        <v>25</v>
      </c>
      <c r="B119" s="131" t="s">
        <v>222</v>
      </c>
      <c r="C119" s="30">
        <v>30</v>
      </c>
      <c r="D119" s="30" t="s">
        <v>8</v>
      </c>
      <c r="E119" s="30">
        <v>48</v>
      </c>
      <c r="F119" s="29">
        <v>50</v>
      </c>
      <c r="G119" s="29">
        <v>45</v>
      </c>
      <c r="H119" s="39">
        <v>0</v>
      </c>
      <c r="I119" s="39">
        <f t="shared" ref="I119:I122" si="18">SUM(E119:H119)</f>
        <v>143</v>
      </c>
      <c r="J119" s="70">
        <f t="shared" si="7"/>
        <v>100</v>
      </c>
      <c r="K119" s="29">
        <f>SUM(I119:I122)</f>
        <v>505</v>
      </c>
      <c r="L119" s="29">
        <v>25</v>
      </c>
      <c r="M119" s="29"/>
      <c r="N119" s="11">
        <f>SUM(K119+L119-M119)</f>
        <v>530</v>
      </c>
      <c r="O119" s="68">
        <f>RANK(N119,$N$3:$N$159)</f>
        <v>28</v>
      </c>
      <c r="P119" s="21"/>
    </row>
    <row r="120" spans="1:16" s="22" customFormat="1" ht="19.5" customHeight="1" thickBot="1">
      <c r="A120" s="76" t="s">
        <v>54</v>
      </c>
      <c r="B120" s="128" t="s">
        <v>223</v>
      </c>
      <c r="C120" s="58">
        <v>30</v>
      </c>
      <c r="D120" s="58" t="s">
        <v>9</v>
      </c>
      <c r="E120" s="58">
        <v>44</v>
      </c>
      <c r="F120" s="58">
        <v>30</v>
      </c>
      <c r="G120" s="58">
        <v>15</v>
      </c>
      <c r="H120" s="58">
        <v>10</v>
      </c>
      <c r="I120" s="15">
        <f t="shared" si="18"/>
        <v>99</v>
      </c>
      <c r="J120" s="70">
        <f t="shared" si="7"/>
        <v>130</v>
      </c>
      <c r="K120" s="14"/>
      <c r="L120" s="14"/>
      <c r="M120" s="14"/>
      <c r="N120" s="15"/>
      <c r="O120" s="31"/>
      <c r="P120" s="21"/>
    </row>
    <row r="121" spans="1:16" s="22" customFormat="1" ht="19.5" customHeight="1" thickBot="1">
      <c r="A121" s="77"/>
      <c r="B121" s="134" t="s">
        <v>224</v>
      </c>
      <c r="C121" s="16">
        <v>30</v>
      </c>
      <c r="D121" s="16" t="s">
        <v>10</v>
      </c>
      <c r="E121" s="16">
        <v>56</v>
      </c>
      <c r="F121" s="15">
        <v>40</v>
      </c>
      <c r="G121" s="15">
        <v>30</v>
      </c>
      <c r="H121" s="15">
        <v>30</v>
      </c>
      <c r="I121" s="15">
        <f t="shared" si="18"/>
        <v>156</v>
      </c>
      <c r="J121" s="70">
        <f t="shared" si="7"/>
        <v>77</v>
      </c>
      <c r="K121" s="15"/>
      <c r="L121" s="15"/>
      <c r="M121" s="15"/>
      <c r="N121" s="15"/>
      <c r="O121" s="35"/>
      <c r="P121" s="21"/>
    </row>
    <row r="122" spans="1:16" s="22" customFormat="1" ht="19.5" customHeight="1" thickBot="1">
      <c r="A122" s="76"/>
      <c r="B122" s="132" t="s">
        <v>225</v>
      </c>
      <c r="C122" s="61">
        <v>30</v>
      </c>
      <c r="D122" s="61" t="s">
        <v>11</v>
      </c>
      <c r="E122" s="61">
        <v>32</v>
      </c>
      <c r="F122" s="61">
        <v>30</v>
      </c>
      <c r="G122" s="61">
        <v>15</v>
      </c>
      <c r="H122" s="62">
        <v>30</v>
      </c>
      <c r="I122" s="33">
        <f t="shared" si="18"/>
        <v>107</v>
      </c>
      <c r="J122" s="70">
        <f t="shared" si="7"/>
        <v>126</v>
      </c>
      <c r="K122" s="17"/>
      <c r="L122" s="17"/>
      <c r="M122" s="17"/>
      <c r="N122" s="18"/>
      <c r="O122" s="34"/>
      <c r="P122" s="21"/>
    </row>
    <row r="123" spans="1:16" s="22" customFormat="1" ht="19.5" customHeight="1" thickBot="1">
      <c r="A123" s="52" t="s">
        <v>28</v>
      </c>
      <c r="B123" s="80"/>
      <c r="C123" s="30">
        <v>31</v>
      </c>
      <c r="D123" s="30" t="s">
        <v>8</v>
      </c>
      <c r="E123" s="30"/>
      <c r="F123" s="29"/>
      <c r="G123" s="29"/>
      <c r="H123" s="39"/>
      <c r="I123" s="39">
        <f t="shared" ref="I123:I134" si="19">SUM(E123:H123)</f>
        <v>0</v>
      </c>
      <c r="J123" s="70">
        <f t="shared" si="7"/>
        <v>136</v>
      </c>
      <c r="K123" s="29">
        <f>SUM(I123:I126)</f>
        <v>517</v>
      </c>
      <c r="L123" s="29">
        <v>40</v>
      </c>
      <c r="M123" s="29"/>
      <c r="N123" s="11">
        <f>SUM(K123+L123-M123)</f>
        <v>557</v>
      </c>
      <c r="O123" s="68">
        <f>RANK(N123,$N$3:$N$159)</f>
        <v>27</v>
      </c>
      <c r="P123" s="21"/>
    </row>
    <row r="124" spans="1:16" s="22" customFormat="1" ht="19.5" customHeight="1" thickBot="1">
      <c r="A124" s="73" t="s">
        <v>55</v>
      </c>
      <c r="B124" s="78" t="s">
        <v>64</v>
      </c>
      <c r="C124" s="58">
        <v>31</v>
      </c>
      <c r="D124" s="58" t="s">
        <v>9</v>
      </c>
      <c r="E124" s="58">
        <v>48</v>
      </c>
      <c r="F124" s="58">
        <v>40</v>
      </c>
      <c r="G124" s="58">
        <v>30</v>
      </c>
      <c r="H124" s="58">
        <v>50</v>
      </c>
      <c r="I124" s="15">
        <f t="shared" si="19"/>
        <v>168</v>
      </c>
      <c r="J124" s="70">
        <f t="shared" si="7"/>
        <v>55</v>
      </c>
      <c r="K124" s="14"/>
      <c r="L124" s="14"/>
      <c r="M124" s="14"/>
      <c r="N124" s="15"/>
      <c r="O124" s="31"/>
      <c r="P124" s="21"/>
    </row>
    <row r="125" spans="1:16" s="22" customFormat="1" ht="19.5" customHeight="1" thickBot="1">
      <c r="A125" s="23"/>
      <c r="B125" s="79" t="s">
        <v>156</v>
      </c>
      <c r="C125" s="16">
        <v>31</v>
      </c>
      <c r="D125" s="16" t="s">
        <v>10</v>
      </c>
      <c r="E125" s="16">
        <v>60</v>
      </c>
      <c r="F125" s="15">
        <v>30</v>
      </c>
      <c r="G125" s="15">
        <v>30</v>
      </c>
      <c r="H125" s="15">
        <v>40</v>
      </c>
      <c r="I125" s="15">
        <f t="shared" si="19"/>
        <v>160</v>
      </c>
      <c r="J125" s="70">
        <f t="shared" si="7"/>
        <v>69</v>
      </c>
      <c r="K125" s="15"/>
      <c r="L125" s="15"/>
      <c r="M125" s="15"/>
      <c r="N125" s="15"/>
      <c r="O125" s="35"/>
      <c r="P125" s="21"/>
    </row>
    <row r="126" spans="1:16" s="22" customFormat="1" ht="19.5" customHeight="1" thickBot="1">
      <c r="A126" s="60"/>
      <c r="B126" s="81" t="s">
        <v>65</v>
      </c>
      <c r="C126" s="61">
        <v>31</v>
      </c>
      <c r="D126" s="61" t="s">
        <v>11</v>
      </c>
      <c r="E126" s="61">
        <v>44</v>
      </c>
      <c r="F126" s="61">
        <v>40</v>
      </c>
      <c r="G126" s="61">
        <v>45</v>
      </c>
      <c r="H126" s="62">
        <v>60</v>
      </c>
      <c r="I126" s="33">
        <f t="shared" si="19"/>
        <v>189</v>
      </c>
      <c r="J126" s="70">
        <f t="shared" si="7"/>
        <v>28</v>
      </c>
      <c r="K126" s="17"/>
      <c r="L126" s="17"/>
      <c r="M126" s="17"/>
      <c r="N126" s="18"/>
      <c r="O126" s="34"/>
      <c r="P126" s="21"/>
    </row>
    <row r="127" spans="1:16" s="22" customFormat="1" ht="19.5" customHeight="1" thickBot="1">
      <c r="A127" s="52" t="s">
        <v>76</v>
      </c>
      <c r="B127" s="80" t="s">
        <v>158</v>
      </c>
      <c r="C127" s="30">
        <v>32</v>
      </c>
      <c r="D127" s="30" t="s">
        <v>8</v>
      </c>
      <c r="E127" s="30">
        <v>64</v>
      </c>
      <c r="F127" s="51">
        <v>40</v>
      </c>
      <c r="G127" s="29">
        <v>30</v>
      </c>
      <c r="H127" s="39">
        <v>40</v>
      </c>
      <c r="I127" s="39">
        <f t="shared" si="19"/>
        <v>174</v>
      </c>
      <c r="J127" s="70">
        <f t="shared" si="7"/>
        <v>45</v>
      </c>
      <c r="K127" s="29">
        <f>SUM(I127:I130)</f>
        <v>741</v>
      </c>
      <c r="L127" s="29">
        <v>50</v>
      </c>
      <c r="M127" s="29"/>
      <c r="N127" s="11">
        <f>SUM(K127+L127-M127)</f>
        <v>791</v>
      </c>
      <c r="O127" s="68">
        <f>RANK(N127,$N$3:$N$159)</f>
        <v>6</v>
      </c>
      <c r="P127" s="21"/>
    </row>
    <row r="128" spans="1:16" s="22" customFormat="1" ht="19.5" customHeight="1" thickBot="1">
      <c r="A128" s="73" t="s">
        <v>157</v>
      </c>
      <c r="B128" s="78" t="s">
        <v>159</v>
      </c>
      <c r="C128" s="58">
        <v>32</v>
      </c>
      <c r="D128" s="58" t="s">
        <v>9</v>
      </c>
      <c r="E128" s="58">
        <v>56</v>
      </c>
      <c r="F128" s="57">
        <v>40</v>
      </c>
      <c r="G128" s="58">
        <v>30</v>
      </c>
      <c r="H128" s="58">
        <v>40</v>
      </c>
      <c r="I128" s="15">
        <f t="shared" si="19"/>
        <v>166</v>
      </c>
      <c r="J128" s="70">
        <f t="shared" si="7"/>
        <v>60</v>
      </c>
      <c r="K128" s="14"/>
      <c r="L128" s="14"/>
      <c r="M128" s="14"/>
      <c r="N128" s="15"/>
      <c r="O128" s="31"/>
      <c r="P128" s="21"/>
    </row>
    <row r="129" spans="1:16" s="22" customFormat="1" ht="19.5" customHeight="1" thickBot="1">
      <c r="A129" s="56"/>
      <c r="B129" s="79" t="s">
        <v>77</v>
      </c>
      <c r="C129" s="16">
        <v>32</v>
      </c>
      <c r="D129" s="16" t="s">
        <v>10</v>
      </c>
      <c r="E129" s="16">
        <v>64</v>
      </c>
      <c r="F129" s="51">
        <v>40</v>
      </c>
      <c r="G129" s="15">
        <v>30</v>
      </c>
      <c r="H129" s="15">
        <v>50</v>
      </c>
      <c r="I129" s="15">
        <f t="shared" si="19"/>
        <v>184</v>
      </c>
      <c r="J129" s="70">
        <f t="shared" si="7"/>
        <v>39</v>
      </c>
      <c r="K129" s="15"/>
      <c r="L129" s="15"/>
      <c r="M129" s="15"/>
      <c r="N129" s="15"/>
      <c r="O129" s="35"/>
      <c r="P129" s="21"/>
    </row>
    <row r="130" spans="1:16" s="22" customFormat="1" ht="19.5" customHeight="1" thickBot="1">
      <c r="A130" s="60"/>
      <c r="B130" s="81" t="s">
        <v>160</v>
      </c>
      <c r="C130" s="61">
        <v>32</v>
      </c>
      <c r="D130" s="61" t="s">
        <v>11</v>
      </c>
      <c r="E130" s="61">
        <v>72</v>
      </c>
      <c r="F130" s="57">
        <v>50</v>
      </c>
      <c r="G130" s="61">
        <v>45</v>
      </c>
      <c r="H130" s="62">
        <v>50</v>
      </c>
      <c r="I130" s="33">
        <f t="shared" si="19"/>
        <v>217</v>
      </c>
      <c r="J130" s="70">
        <f t="shared" si="7"/>
        <v>5</v>
      </c>
      <c r="K130" s="17"/>
      <c r="L130" s="17"/>
      <c r="M130" s="17"/>
      <c r="N130" s="18"/>
      <c r="O130" s="34"/>
      <c r="P130" s="21"/>
    </row>
    <row r="131" spans="1:16" s="22" customFormat="1" ht="19.5" customHeight="1" thickBot="1">
      <c r="A131" s="52" t="s">
        <v>161</v>
      </c>
      <c r="B131" s="131" t="s">
        <v>226</v>
      </c>
      <c r="C131" s="30">
        <v>33</v>
      </c>
      <c r="D131" s="30" t="s">
        <v>8</v>
      </c>
      <c r="E131" s="30">
        <v>36</v>
      </c>
      <c r="F131" s="29">
        <v>10</v>
      </c>
      <c r="G131" s="29">
        <v>15</v>
      </c>
      <c r="H131" s="39">
        <v>30</v>
      </c>
      <c r="I131" s="39">
        <f t="shared" si="19"/>
        <v>91</v>
      </c>
      <c r="J131" s="70">
        <f t="shared" si="7"/>
        <v>131</v>
      </c>
      <c r="K131" s="29">
        <f>SUM(I131:I134)</f>
        <v>602</v>
      </c>
      <c r="L131" s="29">
        <v>35</v>
      </c>
      <c r="M131" s="29"/>
      <c r="N131" s="11">
        <f>SUM(K131+L131-M131)</f>
        <v>637</v>
      </c>
      <c r="O131" s="68">
        <f>RANK(N131,$N$3:$N$159)</f>
        <v>20</v>
      </c>
      <c r="P131" s="21"/>
    </row>
    <row r="132" spans="1:16" s="22" customFormat="1" ht="19.5" customHeight="1" thickBot="1">
      <c r="A132" s="76" t="s">
        <v>162</v>
      </c>
      <c r="B132" s="128" t="s">
        <v>227</v>
      </c>
      <c r="C132" s="58">
        <v>33</v>
      </c>
      <c r="D132" s="58" t="s">
        <v>9</v>
      </c>
      <c r="E132" s="58">
        <v>56</v>
      </c>
      <c r="F132" s="58">
        <v>30</v>
      </c>
      <c r="G132" s="58">
        <v>45</v>
      </c>
      <c r="H132" s="58">
        <v>40</v>
      </c>
      <c r="I132" s="15">
        <f t="shared" si="19"/>
        <v>171</v>
      </c>
      <c r="J132" s="70">
        <f t="shared" ref="J132:J162" si="20">RANK(I132,$I$3:$I$162)</f>
        <v>48</v>
      </c>
      <c r="K132" s="14"/>
      <c r="L132" s="14"/>
      <c r="M132" s="14"/>
      <c r="N132" s="15"/>
      <c r="O132" s="31"/>
      <c r="P132" s="21"/>
    </row>
    <row r="133" spans="1:16" s="22" customFormat="1" ht="19.5" customHeight="1" thickBot="1">
      <c r="A133" s="77"/>
      <c r="B133" s="79" t="s">
        <v>163</v>
      </c>
      <c r="C133" s="16">
        <v>33</v>
      </c>
      <c r="D133" s="16" t="s">
        <v>10</v>
      </c>
      <c r="E133" s="16">
        <v>32</v>
      </c>
      <c r="F133" s="15">
        <v>30</v>
      </c>
      <c r="G133" s="15">
        <v>30</v>
      </c>
      <c r="H133" s="15">
        <v>60</v>
      </c>
      <c r="I133" s="15">
        <f t="shared" si="19"/>
        <v>152</v>
      </c>
      <c r="J133" s="70">
        <f t="shared" si="20"/>
        <v>86</v>
      </c>
      <c r="K133" s="15"/>
      <c r="L133" s="15"/>
      <c r="M133" s="15"/>
      <c r="N133" s="15"/>
      <c r="O133" s="35"/>
      <c r="P133" s="21"/>
    </row>
    <row r="134" spans="1:16" s="22" customFormat="1" ht="19.5" customHeight="1" thickBot="1">
      <c r="A134" s="76"/>
      <c r="B134" s="81" t="s">
        <v>164</v>
      </c>
      <c r="C134" s="61">
        <v>33</v>
      </c>
      <c r="D134" s="61" t="s">
        <v>11</v>
      </c>
      <c r="E134" s="61">
        <v>68</v>
      </c>
      <c r="F134" s="61">
        <v>40</v>
      </c>
      <c r="G134" s="61">
        <v>30</v>
      </c>
      <c r="H134" s="62">
        <v>50</v>
      </c>
      <c r="I134" s="33">
        <f t="shared" si="19"/>
        <v>188</v>
      </c>
      <c r="J134" s="70">
        <f t="shared" si="20"/>
        <v>32</v>
      </c>
      <c r="K134" s="17"/>
      <c r="L134" s="17"/>
      <c r="M134" s="17"/>
      <c r="N134" s="18"/>
      <c r="O134" s="34"/>
      <c r="P134" s="21"/>
    </row>
    <row r="135" spans="1:16" s="22" customFormat="1" ht="19.5" customHeight="1" thickBot="1">
      <c r="A135" s="52" t="s">
        <v>165</v>
      </c>
      <c r="B135" s="80" t="s">
        <v>166</v>
      </c>
      <c r="C135" s="30">
        <v>34</v>
      </c>
      <c r="D135" s="30" t="s">
        <v>8</v>
      </c>
      <c r="E135" s="30">
        <v>60</v>
      </c>
      <c r="F135" s="29">
        <v>30</v>
      </c>
      <c r="G135" s="29">
        <v>30</v>
      </c>
      <c r="H135" s="39">
        <v>50</v>
      </c>
      <c r="I135" s="39">
        <f t="shared" ref="I135:I138" si="21">SUM(E135:H135)</f>
        <v>170</v>
      </c>
      <c r="J135" s="70">
        <f t="shared" si="20"/>
        <v>50</v>
      </c>
      <c r="K135" s="29">
        <f>SUM(I135:I138)</f>
        <v>753</v>
      </c>
      <c r="L135" s="29">
        <v>40</v>
      </c>
      <c r="M135" s="29"/>
      <c r="N135" s="11">
        <f>SUM(K135+L135-M135)</f>
        <v>793</v>
      </c>
      <c r="O135" s="68">
        <f>RANK(N135,$N$3:$N$159)</f>
        <v>5</v>
      </c>
      <c r="P135" s="21"/>
    </row>
    <row r="136" spans="1:16" s="22" customFormat="1" ht="19.5" customHeight="1" thickBot="1">
      <c r="A136" s="73" t="s">
        <v>167</v>
      </c>
      <c r="B136" s="78" t="s">
        <v>169</v>
      </c>
      <c r="C136" s="58">
        <v>34</v>
      </c>
      <c r="D136" s="58" t="s">
        <v>9</v>
      </c>
      <c r="E136" s="58">
        <v>52</v>
      </c>
      <c r="F136" s="58">
        <v>50</v>
      </c>
      <c r="G136" s="58">
        <v>45</v>
      </c>
      <c r="H136" s="58">
        <v>50</v>
      </c>
      <c r="I136" s="15">
        <f t="shared" si="21"/>
        <v>197</v>
      </c>
      <c r="J136" s="70">
        <f t="shared" si="20"/>
        <v>23</v>
      </c>
      <c r="K136" s="14"/>
      <c r="L136" s="14"/>
      <c r="M136" s="14"/>
      <c r="N136" s="15"/>
      <c r="O136" s="31"/>
      <c r="P136" s="21"/>
    </row>
    <row r="137" spans="1:16" s="22" customFormat="1" ht="19.5" customHeight="1" thickBot="1">
      <c r="A137" s="56" t="s">
        <v>168</v>
      </c>
      <c r="B137" s="79" t="s">
        <v>170</v>
      </c>
      <c r="C137" s="16">
        <v>34</v>
      </c>
      <c r="D137" s="16" t="s">
        <v>10</v>
      </c>
      <c r="E137" s="16">
        <v>68</v>
      </c>
      <c r="F137" s="15">
        <v>40</v>
      </c>
      <c r="G137" s="15">
        <v>30</v>
      </c>
      <c r="H137" s="15">
        <v>60</v>
      </c>
      <c r="I137" s="15">
        <f t="shared" si="21"/>
        <v>198</v>
      </c>
      <c r="J137" s="70">
        <f t="shared" si="20"/>
        <v>21</v>
      </c>
      <c r="K137" s="15"/>
      <c r="L137" s="15"/>
      <c r="M137" s="15"/>
      <c r="N137" s="15"/>
      <c r="O137" s="35"/>
      <c r="P137" s="21"/>
    </row>
    <row r="138" spans="1:16" s="22" customFormat="1" ht="19.5" customHeight="1" thickBot="1">
      <c r="A138" s="60"/>
      <c r="B138" s="81" t="s">
        <v>171</v>
      </c>
      <c r="C138" s="61">
        <v>34</v>
      </c>
      <c r="D138" s="61" t="s">
        <v>11</v>
      </c>
      <c r="E138" s="61">
        <v>68</v>
      </c>
      <c r="F138" s="61">
        <v>50</v>
      </c>
      <c r="G138" s="61">
        <v>30</v>
      </c>
      <c r="H138" s="62">
        <v>40</v>
      </c>
      <c r="I138" s="33">
        <f t="shared" si="21"/>
        <v>188</v>
      </c>
      <c r="J138" s="70">
        <f t="shared" si="20"/>
        <v>32</v>
      </c>
      <c r="K138" s="17"/>
      <c r="L138" s="17"/>
      <c r="M138" s="17"/>
      <c r="N138" s="18"/>
      <c r="O138" s="34"/>
      <c r="P138" s="21"/>
    </row>
    <row r="139" spans="1:16" s="22" customFormat="1" ht="19.5" customHeight="1" thickBot="1">
      <c r="A139" s="52" t="s">
        <v>26</v>
      </c>
      <c r="B139" s="80" t="s">
        <v>172</v>
      </c>
      <c r="C139" s="30">
        <v>35</v>
      </c>
      <c r="D139" s="30" t="s">
        <v>8</v>
      </c>
      <c r="E139" s="30">
        <v>32</v>
      </c>
      <c r="F139" s="29">
        <v>30</v>
      </c>
      <c r="G139" s="29">
        <v>30</v>
      </c>
      <c r="H139" s="39">
        <v>40</v>
      </c>
      <c r="I139" s="39">
        <f t="shared" ref="I139:I142" si="22">SUM(E139:H139)</f>
        <v>132</v>
      </c>
      <c r="J139" s="70">
        <f t="shared" si="20"/>
        <v>112</v>
      </c>
      <c r="K139" s="29">
        <f>SUM(I139:I142)</f>
        <v>610</v>
      </c>
      <c r="L139" s="29">
        <v>20</v>
      </c>
      <c r="M139" s="29"/>
      <c r="N139" s="11">
        <f>SUM(K139+L139-M139)</f>
        <v>630</v>
      </c>
      <c r="O139" s="68">
        <f>RANK(N139,$N$3:$N$159)</f>
        <v>22</v>
      </c>
      <c r="P139" s="21"/>
    </row>
    <row r="140" spans="1:16" s="22" customFormat="1" ht="19.5" customHeight="1" thickBot="1">
      <c r="A140" s="73" t="s">
        <v>56</v>
      </c>
      <c r="B140" s="78" t="s">
        <v>173</v>
      </c>
      <c r="C140" s="58">
        <v>35</v>
      </c>
      <c r="D140" s="58" t="s">
        <v>9</v>
      </c>
      <c r="E140" s="58">
        <v>44</v>
      </c>
      <c r="F140" s="58">
        <v>40</v>
      </c>
      <c r="G140" s="58">
        <v>45</v>
      </c>
      <c r="H140" s="58">
        <v>20</v>
      </c>
      <c r="I140" s="15">
        <f t="shared" si="22"/>
        <v>149</v>
      </c>
      <c r="J140" s="70">
        <f t="shared" si="20"/>
        <v>91</v>
      </c>
      <c r="K140" s="14"/>
      <c r="L140" s="14"/>
      <c r="M140" s="14"/>
      <c r="N140" s="15"/>
      <c r="O140" s="31"/>
      <c r="P140" s="21"/>
    </row>
    <row r="141" spans="1:16" s="22" customFormat="1" ht="19.5" customHeight="1" thickBot="1">
      <c r="A141" s="23"/>
      <c r="B141" s="79" t="s">
        <v>174</v>
      </c>
      <c r="C141" s="16">
        <v>35</v>
      </c>
      <c r="D141" s="16" t="s">
        <v>10</v>
      </c>
      <c r="E141" s="16">
        <v>56</v>
      </c>
      <c r="F141" s="15">
        <v>40</v>
      </c>
      <c r="G141" s="15">
        <v>45</v>
      </c>
      <c r="H141" s="15">
        <v>30</v>
      </c>
      <c r="I141" s="15">
        <f t="shared" si="22"/>
        <v>171</v>
      </c>
      <c r="J141" s="70">
        <f t="shared" si="20"/>
        <v>48</v>
      </c>
      <c r="K141" s="15"/>
      <c r="L141" s="15"/>
      <c r="M141" s="15"/>
      <c r="N141" s="15"/>
      <c r="O141" s="35"/>
      <c r="P141" s="21"/>
    </row>
    <row r="142" spans="1:16" s="22" customFormat="1" ht="19.5" customHeight="1" thickBot="1">
      <c r="A142" s="60"/>
      <c r="B142" s="81" t="s">
        <v>175</v>
      </c>
      <c r="C142" s="61">
        <v>35</v>
      </c>
      <c r="D142" s="61" t="s">
        <v>11</v>
      </c>
      <c r="E142" s="61">
        <v>48</v>
      </c>
      <c r="F142" s="61">
        <v>40</v>
      </c>
      <c r="G142" s="61">
        <v>30</v>
      </c>
      <c r="H142" s="62">
        <v>40</v>
      </c>
      <c r="I142" s="33">
        <f t="shared" si="22"/>
        <v>158</v>
      </c>
      <c r="J142" s="70">
        <f t="shared" si="20"/>
        <v>73</v>
      </c>
      <c r="K142" s="17"/>
      <c r="L142" s="17"/>
      <c r="M142" s="17"/>
      <c r="N142" s="18"/>
      <c r="O142" s="34"/>
      <c r="P142" s="21"/>
    </row>
    <row r="143" spans="1:16" s="22" customFormat="1" ht="19.5" customHeight="1" thickBot="1">
      <c r="A143" s="52" t="s">
        <v>27</v>
      </c>
      <c r="B143" s="88" t="s">
        <v>176</v>
      </c>
      <c r="C143" s="30">
        <v>36</v>
      </c>
      <c r="D143" s="30" t="s">
        <v>8</v>
      </c>
      <c r="E143" s="30">
        <v>28</v>
      </c>
      <c r="F143" s="29">
        <v>30</v>
      </c>
      <c r="G143" s="29">
        <v>45</v>
      </c>
      <c r="H143" s="39">
        <v>40</v>
      </c>
      <c r="I143" s="39">
        <f t="shared" ref="I143:I146" si="23">SUM(E143:H143)</f>
        <v>143</v>
      </c>
      <c r="J143" s="70">
        <f t="shared" si="20"/>
        <v>100</v>
      </c>
      <c r="K143" s="29">
        <f>SUM(I143:I146)</f>
        <v>378</v>
      </c>
      <c r="L143" s="29">
        <v>30</v>
      </c>
      <c r="M143" s="29"/>
      <c r="N143" s="11">
        <f>SUM(K143+L143-M143)</f>
        <v>408</v>
      </c>
      <c r="O143" s="68">
        <f>RANK(N143,$N$3:$N$159)</f>
        <v>33</v>
      </c>
      <c r="P143" s="21"/>
    </row>
    <row r="144" spans="1:16" s="22" customFormat="1" ht="19.5" customHeight="1" thickBot="1">
      <c r="A144" s="73" t="s">
        <v>57</v>
      </c>
      <c r="B144" s="78" t="s">
        <v>177</v>
      </c>
      <c r="C144" s="58">
        <v>36</v>
      </c>
      <c r="D144" s="58" t="s">
        <v>9</v>
      </c>
      <c r="E144" s="58">
        <v>44</v>
      </c>
      <c r="F144" s="58">
        <v>30</v>
      </c>
      <c r="G144" s="58">
        <v>15</v>
      </c>
      <c r="H144" s="58">
        <v>20</v>
      </c>
      <c r="I144" s="15">
        <f t="shared" si="23"/>
        <v>109</v>
      </c>
      <c r="J144" s="70">
        <f t="shared" si="20"/>
        <v>125</v>
      </c>
      <c r="K144" s="14"/>
      <c r="L144" s="14"/>
      <c r="M144" s="14"/>
      <c r="N144" s="15"/>
      <c r="O144" s="31"/>
      <c r="P144" s="21"/>
    </row>
    <row r="145" spans="1:16" s="22" customFormat="1" ht="19.5" customHeight="1" thickBot="1">
      <c r="A145" s="56"/>
      <c r="B145" s="79" t="s">
        <v>178</v>
      </c>
      <c r="C145" s="16">
        <v>36</v>
      </c>
      <c r="D145" s="16" t="s">
        <v>10</v>
      </c>
      <c r="E145" s="16">
        <v>56</v>
      </c>
      <c r="F145" s="15">
        <v>40</v>
      </c>
      <c r="G145" s="15">
        <v>30</v>
      </c>
      <c r="H145" s="15">
        <v>0</v>
      </c>
      <c r="I145" s="15">
        <f t="shared" si="23"/>
        <v>126</v>
      </c>
      <c r="J145" s="70">
        <f t="shared" si="20"/>
        <v>117</v>
      </c>
      <c r="K145" s="15"/>
      <c r="L145" s="15"/>
      <c r="M145" s="15"/>
      <c r="N145" s="15"/>
      <c r="O145" s="35"/>
      <c r="P145" s="21"/>
    </row>
    <row r="146" spans="1:16" s="22" customFormat="1" ht="19.5" customHeight="1" thickBot="1">
      <c r="A146" s="60"/>
      <c r="B146" s="81"/>
      <c r="C146" s="61">
        <v>36</v>
      </c>
      <c r="D146" s="61" t="s">
        <v>11</v>
      </c>
      <c r="E146" s="61"/>
      <c r="F146" s="61"/>
      <c r="G146" s="61"/>
      <c r="H146" s="62"/>
      <c r="I146" s="33">
        <f t="shared" si="23"/>
        <v>0</v>
      </c>
      <c r="J146" s="70">
        <f t="shared" si="20"/>
        <v>136</v>
      </c>
      <c r="K146" s="17"/>
      <c r="L146" s="17"/>
      <c r="M146" s="17"/>
      <c r="N146" s="18"/>
      <c r="O146" s="34"/>
      <c r="P146" s="21"/>
    </row>
    <row r="147" spans="1:16" s="22" customFormat="1" ht="19.5" customHeight="1" thickBot="1">
      <c r="A147" s="52" t="s">
        <v>179</v>
      </c>
      <c r="B147" s="88" t="s">
        <v>180</v>
      </c>
      <c r="C147" s="30">
        <v>37</v>
      </c>
      <c r="D147" s="30" t="s">
        <v>8</v>
      </c>
      <c r="E147" s="30">
        <v>32</v>
      </c>
      <c r="F147" s="29">
        <v>20</v>
      </c>
      <c r="G147" s="29">
        <v>45</v>
      </c>
      <c r="H147" s="39">
        <v>50</v>
      </c>
      <c r="I147" s="39">
        <f t="shared" ref="I147:I150" si="24">SUM(E147:H147)</f>
        <v>147</v>
      </c>
      <c r="J147" s="70">
        <f t="shared" si="20"/>
        <v>94</v>
      </c>
      <c r="K147" s="29">
        <f>SUM(I147:I150)</f>
        <v>479</v>
      </c>
      <c r="L147" s="29">
        <v>10</v>
      </c>
      <c r="M147" s="29"/>
      <c r="N147" s="11">
        <f>SUM(K147+L147-M147)</f>
        <v>489</v>
      </c>
      <c r="O147" s="68">
        <f>RANK(N147,$N$3:$N$159)</f>
        <v>30</v>
      </c>
      <c r="P147" s="21"/>
    </row>
    <row r="148" spans="1:16" s="22" customFormat="1" ht="19.5" customHeight="1" thickBot="1">
      <c r="A148" s="73" t="s">
        <v>181</v>
      </c>
      <c r="B148" s="78" t="s">
        <v>182</v>
      </c>
      <c r="C148" s="58">
        <v>37</v>
      </c>
      <c r="D148" s="58" t="s">
        <v>9</v>
      </c>
      <c r="E148" s="58">
        <v>32</v>
      </c>
      <c r="F148" s="58">
        <v>40</v>
      </c>
      <c r="G148" s="58">
        <v>45</v>
      </c>
      <c r="H148" s="58">
        <v>30</v>
      </c>
      <c r="I148" s="15">
        <f t="shared" si="24"/>
        <v>147</v>
      </c>
      <c r="J148" s="70">
        <f t="shared" si="20"/>
        <v>94</v>
      </c>
      <c r="K148" s="14"/>
      <c r="L148" s="14"/>
      <c r="M148" s="14"/>
      <c r="N148" s="15"/>
      <c r="O148" s="31"/>
      <c r="P148" s="21"/>
    </row>
    <row r="149" spans="1:16" s="22" customFormat="1" ht="19.5" customHeight="1" thickBot="1">
      <c r="A149" s="56"/>
      <c r="B149" s="134" t="s">
        <v>228</v>
      </c>
      <c r="C149" s="16">
        <v>37</v>
      </c>
      <c r="D149" s="16" t="s">
        <v>10</v>
      </c>
      <c r="E149" s="16">
        <v>20</v>
      </c>
      <c r="F149" s="15">
        <v>10</v>
      </c>
      <c r="G149" s="15">
        <v>30</v>
      </c>
      <c r="H149" s="15">
        <v>10</v>
      </c>
      <c r="I149" s="15">
        <f t="shared" si="24"/>
        <v>70</v>
      </c>
      <c r="J149" s="70">
        <f t="shared" si="20"/>
        <v>135</v>
      </c>
      <c r="K149" s="15"/>
      <c r="L149" s="15"/>
      <c r="M149" s="15"/>
      <c r="N149" s="15"/>
      <c r="O149" s="35"/>
      <c r="P149" s="21"/>
    </row>
    <row r="150" spans="1:16" s="22" customFormat="1" ht="19.5" customHeight="1" thickBot="1">
      <c r="A150" s="60"/>
      <c r="B150" s="132" t="s">
        <v>229</v>
      </c>
      <c r="C150" s="61">
        <v>37</v>
      </c>
      <c r="D150" s="61" t="s">
        <v>11</v>
      </c>
      <c r="E150" s="61">
        <v>20</v>
      </c>
      <c r="F150" s="61">
        <v>20</v>
      </c>
      <c r="G150" s="61">
        <v>45</v>
      </c>
      <c r="H150" s="62">
        <v>30</v>
      </c>
      <c r="I150" s="33">
        <f t="shared" si="24"/>
        <v>115</v>
      </c>
      <c r="J150" s="70">
        <f t="shared" si="20"/>
        <v>123</v>
      </c>
      <c r="K150" s="17"/>
      <c r="L150" s="17"/>
      <c r="M150" s="17"/>
      <c r="N150" s="18"/>
      <c r="O150" s="34"/>
      <c r="P150" s="21"/>
    </row>
    <row r="151" spans="1:16" s="22" customFormat="1" ht="19.5" customHeight="1" thickBot="1">
      <c r="A151" s="52" t="s">
        <v>183</v>
      </c>
      <c r="B151" s="136" t="s">
        <v>230</v>
      </c>
      <c r="C151" s="30">
        <v>38</v>
      </c>
      <c r="D151" s="30" t="s">
        <v>8</v>
      </c>
      <c r="E151" s="30">
        <v>44</v>
      </c>
      <c r="F151" s="29">
        <v>50</v>
      </c>
      <c r="G151" s="29">
        <v>15</v>
      </c>
      <c r="H151" s="39">
        <v>60</v>
      </c>
      <c r="I151" s="39">
        <f t="shared" ref="I151:I154" si="25">SUM(E151:H151)</f>
        <v>169</v>
      </c>
      <c r="J151" s="70">
        <f t="shared" si="20"/>
        <v>52</v>
      </c>
      <c r="K151" s="29">
        <f>SUM(I151:I154)</f>
        <v>736</v>
      </c>
      <c r="L151" s="29">
        <v>35</v>
      </c>
      <c r="M151" s="29"/>
      <c r="N151" s="11">
        <f>SUM(K151+L151-M151)</f>
        <v>771</v>
      </c>
      <c r="O151" s="68">
        <f>RANK(N151,$N$3:$N$159)</f>
        <v>10</v>
      </c>
      <c r="P151" s="21"/>
    </row>
    <row r="152" spans="1:16" s="22" customFormat="1" ht="19.5" customHeight="1" thickBot="1">
      <c r="A152" s="73" t="s">
        <v>46</v>
      </c>
      <c r="B152" s="78" t="s">
        <v>184</v>
      </c>
      <c r="C152" s="58">
        <v>38</v>
      </c>
      <c r="D152" s="58" t="s">
        <v>9</v>
      </c>
      <c r="E152" s="58">
        <v>64</v>
      </c>
      <c r="F152" s="58">
        <v>50</v>
      </c>
      <c r="G152" s="58">
        <v>45</v>
      </c>
      <c r="H152" s="58">
        <v>30</v>
      </c>
      <c r="I152" s="15">
        <f t="shared" si="25"/>
        <v>189</v>
      </c>
      <c r="J152" s="70">
        <f t="shared" si="20"/>
        <v>28</v>
      </c>
      <c r="K152" s="14"/>
      <c r="L152" s="14"/>
      <c r="M152" s="14"/>
      <c r="N152" s="15"/>
      <c r="O152" s="31"/>
      <c r="P152" s="21"/>
    </row>
    <row r="153" spans="1:16" s="22" customFormat="1" ht="19.5" customHeight="1" thickBot="1">
      <c r="A153" s="56"/>
      <c r="B153" s="134" t="s">
        <v>231</v>
      </c>
      <c r="C153" s="16">
        <v>38</v>
      </c>
      <c r="D153" s="16" t="s">
        <v>10</v>
      </c>
      <c r="E153" s="16">
        <v>32</v>
      </c>
      <c r="F153" s="15">
        <v>40</v>
      </c>
      <c r="G153" s="15">
        <v>45</v>
      </c>
      <c r="H153" s="15">
        <v>50</v>
      </c>
      <c r="I153" s="15">
        <f t="shared" si="25"/>
        <v>167</v>
      </c>
      <c r="J153" s="70">
        <f t="shared" si="20"/>
        <v>57</v>
      </c>
      <c r="K153" s="15"/>
      <c r="L153" s="15"/>
      <c r="M153" s="15"/>
      <c r="N153" s="15"/>
      <c r="O153" s="35"/>
      <c r="P153" s="21"/>
    </row>
    <row r="154" spans="1:16" s="22" customFormat="1" ht="19.5" customHeight="1" thickBot="1">
      <c r="A154" s="60"/>
      <c r="B154" s="81" t="s">
        <v>185</v>
      </c>
      <c r="C154" s="61">
        <v>38</v>
      </c>
      <c r="D154" s="61" t="s">
        <v>11</v>
      </c>
      <c r="E154" s="61">
        <v>76</v>
      </c>
      <c r="F154" s="61">
        <v>40</v>
      </c>
      <c r="G154" s="61">
        <v>45</v>
      </c>
      <c r="H154" s="62">
        <v>50</v>
      </c>
      <c r="I154" s="33">
        <f t="shared" si="25"/>
        <v>211</v>
      </c>
      <c r="J154" s="70">
        <f t="shared" si="20"/>
        <v>11</v>
      </c>
      <c r="K154" s="17"/>
      <c r="L154" s="17"/>
      <c r="M154" s="17"/>
      <c r="N154" s="18"/>
      <c r="O154" s="34"/>
      <c r="P154" s="21"/>
    </row>
    <row r="155" spans="1:16" s="22" customFormat="1" ht="19.5" customHeight="1" thickBot="1">
      <c r="A155" s="52" t="s">
        <v>186</v>
      </c>
      <c r="B155" s="88" t="s">
        <v>187</v>
      </c>
      <c r="C155" s="30">
        <v>39</v>
      </c>
      <c r="D155" s="30" t="s">
        <v>8</v>
      </c>
      <c r="E155" s="30">
        <v>88</v>
      </c>
      <c r="F155" s="29">
        <v>20</v>
      </c>
      <c r="G155" s="29">
        <v>30</v>
      </c>
      <c r="H155" s="39">
        <v>60</v>
      </c>
      <c r="I155" s="39">
        <f t="shared" ref="I155:I162" si="26">SUM(E155:H155)</f>
        <v>198</v>
      </c>
      <c r="J155" s="70">
        <f t="shared" si="20"/>
        <v>21</v>
      </c>
      <c r="K155" s="29">
        <f>SUM(I155:I158)</f>
        <v>781</v>
      </c>
      <c r="L155" s="29">
        <v>45</v>
      </c>
      <c r="M155" s="29"/>
      <c r="N155" s="11">
        <f>SUM(K155+L155-M155)</f>
        <v>826</v>
      </c>
      <c r="O155" s="68">
        <f>RANK(N155,$N$3:$N$159)</f>
        <v>2</v>
      </c>
      <c r="P155" s="21"/>
    </row>
    <row r="156" spans="1:16" s="22" customFormat="1" ht="19.5" customHeight="1" thickBot="1">
      <c r="A156" s="73" t="s">
        <v>188</v>
      </c>
      <c r="B156" s="78" t="s">
        <v>189</v>
      </c>
      <c r="C156" s="58">
        <v>39</v>
      </c>
      <c r="D156" s="58" t="s">
        <v>9</v>
      </c>
      <c r="E156" s="58">
        <v>64</v>
      </c>
      <c r="F156" s="58">
        <v>30</v>
      </c>
      <c r="G156" s="58">
        <v>30</v>
      </c>
      <c r="H156" s="58">
        <v>50</v>
      </c>
      <c r="I156" s="15">
        <f t="shared" si="26"/>
        <v>174</v>
      </c>
      <c r="J156" s="70">
        <f t="shared" si="20"/>
        <v>45</v>
      </c>
      <c r="K156" s="14"/>
      <c r="L156" s="14"/>
      <c r="M156" s="14"/>
      <c r="N156" s="15"/>
      <c r="O156" s="31"/>
      <c r="P156" s="21"/>
    </row>
    <row r="157" spans="1:16" s="22" customFormat="1" ht="19.5" customHeight="1" thickBot="1">
      <c r="A157" s="56"/>
      <c r="B157" s="79" t="s">
        <v>190</v>
      </c>
      <c r="C157" s="16">
        <v>39</v>
      </c>
      <c r="D157" s="16" t="s">
        <v>10</v>
      </c>
      <c r="E157" s="16">
        <v>92</v>
      </c>
      <c r="F157" s="15">
        <v>50</v>
      </c>
      <c r="G157" s="15">
        <v>45</v>
      </c>
      <c r="H157" s="15">
        <v>30</v>
      </c>
      <c r="I157" s="15">
        <f t="shared" si="26"/>
        <v>217</v>
      </c>
      <c r="J157" s="70">
        <f t="shared" si="20"/>
        <v>5</v>
      </c>
      <c r="K157" s="15"/>
      <c r="L157" s="15"/>
      <c r="M157" s="15"/>
      <c r="N157" s="15"/>
      <c r="O157" s="35"/>
      <c r="P157" s="21"/>
    </row>
    <row r="158" spans="1:16" s="22" customFormat="1" ht="19.5" customHeight="1" thickBot="1">
      <c r="A158" s="60"/>
      <c r="B158" s="81" t="s">
        <v>191</v>
      </c>
      <c r="C158" s="61">
        <v>39</v>
      </c>
      <c r="D158" s="61" t="s">
        <v>11</v>
      </c>
      <c r="E158" s="61">
        <v>72</v>
      </c>
      <c r="F158" s="61">
        <v>50</v>
      </c>
      <c r="G158" s="61">
        <v>30</v>
      </c>
      <c r="H158" s="62">
        <v>40</v>
      </c>
      <c r="I158" s="33">
        <f t="shared" si="26"/>
        <v>192</v>
      </c>
      <c r="J158" s="70">
        <f t="shared" si="20"/>
        <v>27</v>
      </c>
      <c r="K158" s="17"/>
      <c r="L158" s="17"/>
      <c r="M158" s="17"/>
      <c r="N158" s="18"/>
      <c r="O158" s="34"/>
      <c r="P158" s="21"/>
    </row>
    <row r="159" spans="1:16" s="22" customFormat="1" ht="19.5" customHeight="1" thickBot="1">
      <c r="A159" s="52"/>
      <c r="B159" s="88"/>
      <c r="C159" s="30">
        <v>40</v>
      </c>
      <c r="D159" s="30" t="s">
        <v>8</v>
      </c>
      <c r="E159" s="30"/>
      <c r="F159" s="29"/>
      <c r="G159" s="29"/>
      <c r="H159" s="39"/>
      <c r="I159" s="39">
        <f t="shared" si="26"/>
        <v>0</v>
      </c>
      <c r="J159" s="70">
        <f t="shared" si="20"/>
        <v>136</v>
      </c>
      <c r="K159" s="29">
        <f>SUM(I159:I162)</f>
        <v>0</v>
      </c>
      <c r="L159" s="29"/>
      <c r="M159" s="29"/>
      <c r="N159" s="11">
        <f>SUM(K159+L159-M159)</f>
        <v>0</v>
      </c>
      <c r="O159" s="68">
        <f>RANK(N159,$N$3:$N$159)</f>
        <v>37</v>
      </c>
      <c r="P159" s="21"/>
    </row>
    <row r="160" spans="1:16" s="22" customFormat="1" ht="19.5" customHeight="1" thickBot="1">
      <c r="A160" s="73"/>
      <c r="B160" s="78"/>
      <c r="C160" s="58">
        <v>40</v>
      </c>
      <c r="D160" s="58" t="s">
        <v>9</v>
      </c>
      <c r="E160" s="58"/>
      <c r="F160" s="58"/>
      <c r="G160" s="58"/>
      <c r="H160" s="58"/>
      <c r="I160" s="15">
        <f t="shared" si="26"/>
        <v>0</v>
      </c>
      <c r="J160" s="70">
        <f t="shared" si="20"/>
        <v>136</v>
      </c>
      <c r="K160" s="14"/>
      <c r="L160" s="14"/>
      <c r="M160" s="14"/>
      <c r="N160" s="15"/>
      <c r="O160" s="31"/>
      <c r="P160" s="21"/>
    </row>
    <row r="161" spans="1:16" s="22" customFormat="1" ht="19.5" customHeight="1" thickBot="1">
      <c r="A161" s="56"/>
      <c r="B161" s="79"/>
      <c r="C161" s="16">
        <v>40</v>
      </c>
      <c r="D161" s="16" t="s">
        <v>10</v>
      </c>
      <c r="E161" s="16"/>
      <c r="F161" s="15"/>
      <c r="G161" s="15"/>
      <c r="H161" s="15"/>
      <c r="I161" s="15">
        <f t="shared" si="26"/>
        <v>0</v>
      </c>
      <c r="J161" s="70">
        <f t="shared" si="20"/>
        <v>136</v>
      </c>
      <c r="K161" s="15"/>
      <c r="L161" s="15"/>
      <c r="M161" s="15"/>
      <c r="N161" s="15"/>
      <c r="O161" s="35"/>
      <c r="P161" s="21"/>
    </row>
    <row r="162" spans="1:16" s="22" customFormat="1" ht="19.5" customHeight="1" thickBot="1">
      <c r="A162" s="60"/>
      <c r="B162" s="81"/>
      <c r="C162" s="61">
        <v>40</v>
      </c>
      <c r="D162" s="61" t="s">
        <v>11</v>
      </c>
      <c r="E162" s="61"/>
      <c r="F162" s="61"/>
      <c r="G162" s="61"/>
      <c r="H162" s="62"/>
      <c r="I162" s="33">
        <f t="shared" si="26"/>
        <v>0</v>
      </c>
      <c r="J162" s="70">
        <f t="shared" si="20"/>
        <v>136</v>
      </c>
      <c r="K162" s="17"/>
      <c r="L162" s="17"/>
      <c r="M162" s="17"/>
      <c r="N162" s="18"/>
      <c r="O162" s="34"/>
      <c r="P162" s="21"/>
    </row>
    <row r="163" spans="1:16" s="22" customFormat="1">
      <c r="A163" s="24"/>
      <c r="B163" s="25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s="22" customFormat="1">
      <c r="A164" s="24"/>
      <c r="B164" s="25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s="22" customFormat="1">
      <c r="A165" s="24"/>
      <c r="B165" s="25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s="22" customFormat="1">
      <c r="A166" s="24"/>
      <c r="B166" s="25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s="22" customFormat="1">
      <c r="A167" s="24"/>
      <c r="B167" s="25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s="22" customFormat="1">
      <c r="A168" s="24"/>
      <c r="B168" s="25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s="22" customFormat="1">
      <c r="A169" s="24"/>
      <c r="B169" s="25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s="22" customFormat="1">
      <c r="A170" s="24"/>
      <c r="B170" s="25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s="22" customFormat="1">
      <c r="A171" s="24"/>
      <c r="B171" s="25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s="22" customFormat="1">
      <c r="A172" s="24"/>
      <c r="B172" s="25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s="22" customFormat="1">
      <c r="A173" s="24"/>
      <c r="B173" s="25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s="22" customFormat="1">
      <c r="A174" s="24"/>
      <c r="B174" s="25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s="22" customFormat="1">
      <c r="A175" s="24"/>
      <c r="B175" s="25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s="22" customFormat="1">
      <c r="A176" s="24"/>
      <c r="B176" s="25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s="22" customFormat="1">
      <c r="A177" s="24"/>
      <c r="B177" s="25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s="22" customFormat="1">
      <c r="A178" s="24"/>
      <c r="B178" s="25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s="22" customFormat="1">
      <c r="A179" s="24"/>
      <c r="B179" s="25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s="22" customFormat="1">
      <c r="A180" s="24"/>
      <c r="B180" s="25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s="22" customFormat="1">
      <c r="A181" s="24"/>
      <c r="B181" s="25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s="22" customFormat="1">
      <c r="A182" s="24"/>
      <c r="B182" s="25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s="22" customFormat="1">
      <c r="A183" s="24"/>
      <c r="B183" s="25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s="22" customFormat="1">
      <c r="A184" s="24"/>
      <c r="B184" s="25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s="22" customFormat="1">
      <c r="A185" s="24"/>
      <c r="B185" s="25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s="22" customFormat="1">
      <c r="A186" s="24"/>
      <c r="B186" s="25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s="22" customFormat="1">
      <c r="A187" s="24"/>
      <c r="B187" s="25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s="22" customFormat="1">
      <c r="A188" s="24"/>
      <c r="B188" s="25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s="22" customFormat="1">
      <c r="A189" s="24"/>
      <c r="B189" s="25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s="22" customFormat="1">
      <c r="A190" s="24"/>
      <c r="B190" s="25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s="22" customFormat="1">
      <c r="A191" s="24"/>
      <c r="B191" s="25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s="22" customFormat="1">
      <c r="A192" s="24"/>
      <c r="B192" s="25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s="22" customFormat="1">
      <c r="A193" s="24"/>
      <c r="B193" s="25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s="22" customFormat="1">
      <c r="A194" s="24"/>
      <c r="B194" s="25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s="22" customFormat="1">
      <c r="A195" s="24"/>
      <c r="B195" s="25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s="22" customFormat="1">
      <c r="A196" s="24"/>
      <c r="B196" s="25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s="22" customFormat="1">
      <c r="A197" s="24"/>
      <c r="B197" s="25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s="22" customFormat="1">
      <c r="A198" s="24"/>
      <c r="B198" s="25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s="22" customFormat="1">
      <c r="A199" s="24"/>
      <c r="B199" s="25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s="22" customFormat="1">
      <c r="A200" s="24"/>
      <c r="B200" s="25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s="22" customFormat="1">
      <c r="A201" s="24"/>
      <c r="B201" s="25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s="22" customFormat="1">
      <c r="A202" s="24"/>
      <c r="B202" s="25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s="22" customFormat="1">
      <c r="A203" s="24"/>
      <c r="B203" s="25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s="22" customFormat="1">
      <c r="A204" s="24"/>
      <c r="B204" s="25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s="22" customFormat="1">
      <c r="A205" s="24"/>
      <c r="B205" s="25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s="22" customFormat="1">
      <c r="A206" s="24"/>
      <c r="B206" s="25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s="22" customFormat="1">
      <c r="A207" s="24"/>
      <c r="B207" s="25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s="22" customFormat="1">
      <c r="A208" s="24"/>
      <c r="B208" s="25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 s="22" customFormat="1">
      <c r="A209" s="24"/>
      <c r="B209" s="25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s="22" customFormat="1">
      <c r="A210" s="24"/>
      <c r="B210" s="25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 s="22" customFormat="1">
      <c r="A211" s="24"/>
      <c r="B211" s="25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 s="22" customFormat="1">
      <c r="A212" s="24"/>
      <c r="B212" s="25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 s="22" customFormat="1">
      <c r="A213" s="24"/>
      <c r="B213" s="25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s="22" customFormat="1">
      <c r="A214" s="24"/>
      <c r="B214" s="25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 s="22" customFormat="1">
      <c r="A215" s="24"/>
      <c r="B215" s="25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6" s="22" customFormat="1">
      <c r="A216" s="24"/>
      <c r="B216" s="25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1:16" s="22" customFormat="1">
      <c r="A217" s="24"/>
      <c r="B217" s="25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 s="22" customFormat="1">
      <c r="A218" s="24"/>
      <c r="B218" s="25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1:16" s="22" customFormat="1">
      <c r="A219" s="24"/>
      <c r="B219" s="25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 s="22" customFormat="1">
      <c r="A220" s="24"/>
      <c r="B220" s="25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1:16" s="22" customFormat="1">
      <c r="A221" s="24"/>
      <c r="B221" s="25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1:16" s="22" customFormat="1">
      <c r="A222" s="24"/>
      <c r="B222" s="25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1:16" s="22" customFormat="1">
      <c r="A223" s="24"/>
      <c r="B223" s="25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1:16" s="22" customFormat="1">
      <c r="A224" s="24"/>
      <c r="B224" s="25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s="22" customFormat="1">
      <c r="A225" s="24"/>
      <c r="B225" s="25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 s="22" customFormat="1">
      <c r="A226" s="24"/>
      <c r="B226" s="25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 s="22" customFormat="1">
      <c r="A227" s="24"/>
      <c r="B227" s="25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 s="22" customFormat="1">
      <c r="A228" s="24"/>
      <c r="B228" s="25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 s="22" customFormat="1">
      <c r="A229" s="24"/>
      <c r="B229" s="25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 s="22" customFormat="1">
      <c r="A230" s="24"/>
      <c r="B230" s="25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s="22" customFormat="1">
      <c r="A231" s="24"/>
      <c r="B231" s="25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 s="22" customFormat="1">
      <c r="A232" s="24"/>
      <c r="B232" s="25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 s="22" customFormat="1">
      <c r="A233" s="24"/>
      <c r="B233" s="25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s="22" customFormat="1">
      <c r="A234" s="24"/>
      <c r="B234" s="25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 s="22" customFormat="1">
      <c r="A235" s="24"/>
      <c r="B235" s="25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s="22" customFormat="1">
      <c r="A236" s="24"/>
      <c r="B236" s="25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s="22" customFormat="1">
      <c r="A237" s="24"/>
      <c r="B237" s="25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s="22" customFormat="1">
      <c r="A238" s="24"/>
      <c r="B238" s="25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 s="22" customFormat="1">
      <c r="A239" s="24"/>
      <c r="B239" s="25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s="22" customFormat="1">
      <c r="A240" s="24"/>
      <c r="B240" s="25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 s="22" customFormat="1">
      <c r="A241" s="24"/>
      <c r="B241" s="25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 s="22" customFormat="1">
      <c r="A242" s="24"/>
      <c r="B242" s="25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 s="22" customFormat="1">
      <c r="A243" s="24"/>
      <c r="B243" s="25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 s="22" customFormat="1">
      <c r="A244" s="24"/>
      <c r="B244" s="25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 s="22" customFormat="1">
      <c r="A245" s="24"/>
      <c r="B245" s="25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 s="22" customFormat="1">
      <c r="A246" s="24"/>
      <c r="B246" s="25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1:16" s="22" customFormat="1">
      <c r="A247" s="24"/>
      <c r="B247" s="25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 s="22" customFormat="1">
      <c r="A248" s="24"/>
      <c r="B248" s="25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 s="22" customFormat="1">
      <c r="A249" s="24"/>
      <c r="B249" s="25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 s="22" customFormat="1">
      <c r="A250" s="24"/>
      <c r="B250" s="25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1:16" s="22" customFormat="1">
      <c r="A251" s="24"/>
      <c r="B251" s="25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1:16" s="22" customFormat="1">
      <c r="A252" s="24"/>
      <c r="B252" s="25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1:16" s="22" customFormat="1">
      <c r="A253" s="24"/>
      <c r="B253" s="25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1:16" s="22" customFormat="1">
      <c r="A254" s="24"/>
      <c r="B254" s="25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1:16" s="22" customFormat="1">
      <c r="A255" s="24"/>
      <c r="B255" s="25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1:16" s="22" customFormat="1">
      <c r="A256" s="24"/>
      <c r="B256" s="25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1:16" s="22" customFormat="1">
      <c r="A257" s="24"/>
      <c r="B257" s="25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1:16" s="22" customFormat="1">
      <c r="A258" s="24"/>
      <c r="B258" s="25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1:16" s="22" customFormat="1">
      <c r="A259" s="24"/>
      <c r="B259" s="25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 s="22" customFormat="1">
      <c r="A260" s="24"/>
      <c r="B260" s="25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1:16" s="22" customFormat="1">
      <c r="A261" s="24"/>
      <c r="B261" s="25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1:16" s="22" customFormat="1">
      <c r="A262" s="24"/>
      <c r="B262" s="25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s="22" customFormat="1">
      <c r="A263" s="24"/>
      <c r="B263" s="25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 s="22" customFormat="1">
      <c r="A264" s="24"/>
      <c r="B264" s="25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1:16" s="22" customFormat="1">
      <c r="A265" s="24"/>
      <c r="B265" s="25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1:16" s="22" customFormat="1">
      <c r="A266" s="24"/>
      <c r="B266" s="25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 s="22" customFormat="1">
      <c r="A267" s="24"/>
      <c r="B267" s="25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1:16" s="22" customFormat="1">
      <c r="A268" s="24"/>
      <c r="B268" s="25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1:16" s="22" customFormat="1">
      <c r="A269" s="24"/>
      <c r="B269" s="25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 s="22" customFormat="1">
      <c r="A270" s="24"/>
      <c r="B270" s="25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1:16" s="22" customFormat="1">
      <c r="A271" s="24"/>
      <c r="B271" s="25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1:16" s="22" customFormat="1">
      <c r="A272" s="24"/>
      <c r="B272" s="25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1:16" s="22" customFormat="1">
      <c r="A273" s="24"/>
      <c r="B273" s="25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1:16" s="22" customFormat="1">
      <c r="A274" s="24"/>
      <c r="B274" s="25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1:16" s="22" customFormat="1">
      <c r="A275" s="24"/>
      <c r="B275" s="25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 s="22" customFormat="1">
      <c r="A276" s="24"/>
      <c r="B276" s="25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1:16" s="22" customFormat="1">
      <c r="A277" s="24"/>
      <c r="B277" s="25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1:16" s="22" customFormat="1">
      <c r="A278" s="24"/>
      <c r="B278" s="25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 s="22" customFormat="1">
      <c r="A279" s="24"/>
      <c r="B279" s="25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s="22" customFormat="1">
      <c r="A280" s="24"/>
      <c r="B280" s="25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1:16" s="22" customFormat="1">
      <c r="A281" s="24"/>
      <c r="B281" s="25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 s="22" customFormat="1">
      <c r="A282" s="24"/>
      <c r="B282" s="25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1:16" s="22" customFormat="1">
      <c r="A283" s="24"/>
      <c r="B283" s="25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 s="22" customFormat="1">
      <c r="A284" s="24"/>
      <c r="B284" s="25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1:16" s="22" customFormat="1">
      <c r="A285" s="24"/>
      <c r="B285" s="25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 s="22" customFormat="1">
      <c r="A286" s="24"/>
      <c r="B286" s="25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1:16" s="22" customFormat="1">
      <c r="A287" s="24"/>
      <c r="B287" s="25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1:16" s="22" customFormat="1">
      <c r="A288" s="24"/>
      <c r="B288" s="25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1:16" s="22" customFormat="1">
      <c r="A289" s="24"/>
      <c r="B289" s="25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1:16" s="22" customFormat="1">
      <c r="A290" s="24"/>
      <c r="B290" s="25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1:16" s="22" customFormat="1">
      <c r="A291" s="24"/>
      <c r="B291" s="25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 s="22" customFormat="1">
      <c r="A292" s="24"/>
      <c r="B292" s="25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1:16" s="22" customFormat="1">
      <c r="A293" s="24"/>
      <c r="B293" s="25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1:16" s="22" customFormat="1">
      <c r="A294" s="24"/>
      <c r="B294" s="25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 s="22" customFormat="1">
      <c r="A295" s="24"/>
      <c r="B295" s="25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1:16" s="22" customFormat="1">
      <c r="A296" s="24"/>
      <c r="B296" s="25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1:16" s="22" customFormat="1">
      <c r="A297" s="24"/>
      <c r="B297" s="25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 s="22" customFormat="1">
      <c r="A298" s="24"/>
      <c r="B298" s="25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1:16" s="22" customFormat="1">
      <c r="A299" s="24"/>
      <c r="B299" s="25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1:16" s="22" customFormat="1">
      <c r="A300" s="24"/>
      <c r="B300" s="25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 s="22" customFormat="1">
      <c r="A301" s="24"/>
      <c r="B301" s="25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1:16" s="22" customFormat="1">
      <c r="A302" s="24"/>
      <c r="B302" s="25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1:16" s="22" customFormat="1">
      <c r="A303" s="24"/>
      <c r="B303" s="25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 s="22" customFormat="1">
      <c r="A304" s="24"/>
      <c r="B304" s="25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1:16" s="22" customFormat="1">
      <c r="A305" s="24"/>
      <c r="B305" s="25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1:16" s="22" customFormat="1">
      <c r="A306" s="24"/>
      <c r="B306" s="25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1:16" s="22" customFormat="1">
      <c r="A307" s="24"/>
      <c r="B307" s="25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1:16" s="22" customFormat="1">
      <c r="A308" s="24"/>
      <c r="B308" s="25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1:16" s="22" customFormat="1">
      <c r="A309" s="24"/>
      <c r="B309" s="25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1:16" s="22" customFormat="1">
      <c r="A310" s="24"/>
      <c r="B310" s="25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1:16" s="22" customFormat="1">
      <c r="A311" s="24"/>
      <c r="B311" s="25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1:16" s="22" customFormat="1">
      <c r="A312" s="24"/>
      <c r="B312" s="25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 s="22" customFormat="1">
      <c r="A313" s="24"/>
      <c r="B313" s="25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1:16" s="22" customFormat="1">
      <c r="A314" s="24"/>
      <c r="B314" s="25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1:16" s="22" customFormat="1">
      <c r="A315" s="24"/>
      <c r="B315" s="25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1:16" s="22" customFormat="1">
      <c r="A316" s="24"/>
      <c r="B316" s="25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1:16" s="22" customFormat="1">
      <c r="A317" s="24"/>
      <c r="B317" s="25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1:16" s="22" customFormat="1">
      <c r="A318" s="24"/>
      <c r="B318" s="25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 s="22" customFormat="1">
      <c r="A319" s="24"/>
      <c r="B319" s="25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1:16" s="22" customFormat="1">
      <c r="A320" s="24"/>
      <c r="B320" s="25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1:16" s="22" customFormat="1">
      <c r="A321" s="24"/>
      <c r="B321" s="25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1:16" s="22" customFormat="1">
      <c r="A322" s="24"/>
      <c r="B322" s="25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1:16" s="22" customFormat="1">
      <c r="A323" s="24"/>
      <c r="B323" s="25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1:16" s="22" customFormat="1">
      <c r="A324" s="24"/>
      <c r="B324" s="25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1:16" s="22" customFormat="1">
      <c r="A325" s="24"/>
      <c r="B325" s="25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 s="22" customFormat="1">
      <c r="A326" s="24"/>
      <c r="B326" s="25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1:16" s="22" customFormat="1">
      <c r="A327" s="24"/>
      <c r="B327" s="25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 s="22" customFormat="1">
      <c r="A328" s="24"/>
      <c r="B328" s="25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1:16" s="22" customFormat="1">
      <c r="A329" s="24"/>
      <c r="B329" s="25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 s="22" customFormat="1">
      <c r="A330" s="24"/>
      <c r="B330" s="25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1:16" s="22" customFormat="1">
      <c r="A331" s="24"/>
      <c r="B331" s="25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1:16" s="22" customFormat="1">
      <c r="A332" s="24"/>
      <c r="B332" s="25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 s="22" customFormat="1">
      <c r="A333" s="24"/>
      <c r="B333" s="25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1:16" s="22" customFormat="1">
      <c r="A334" s="24"/>
      <c r="B334" s="25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 s="22" customFormat="1">
      <c r="A335" s="24"/>
      <c r="B335" s="25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1:16" s="22" customFormat="1">
      <c r="A336" s="24"/>
      <c r="B336" s="25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 s="22" customFormat="1">
      <c r="A337" s="24"/>
      <c r="B337" s="25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1:16" s="22" customFormat="1">
      <c r="A338" s="24"/>
      <c r="B338" s="25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39" spans="1:16" s="22" customFormat="1">
      <c r="A339" s="24"/>
      <c r="B339" s="25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1:16" s="22" customFormat="1">
      <c r="A340" s="24"/>
      <c r="B340" s="25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 s="22" customFormat="1">
      <c r="A341" s="24"/>
      <c r="B341" s="25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1:16" s="22" customFormat="1">
      <c r="A342" s="24"/>
      <c r="B342" s="25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 s="22" customFormat="1">
      <c r="A343" s="24"/>
      <c r="B343" s="25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1:16" s="22" customFormat="1">
      <c r="A344" s="24"/>
      <c r="B344" s="25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1:16" s="22" customFormat="1">
      <c r="A345" s="24"/>
      <c r="B345" s="25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1:16" s="22" customFormat="1">
      <c r="A346" s="24"/>
      <c r="B346" s="25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1:16" s="22" customFormat="1">
      <c r="A347" s="24"/>
      <c r="B347" s="25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 s="22" customFormat="1">
      <c r="A348" s="24"/>
      <c r="B348" s="25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49" spans="1:16" s="22" customFormat="1">
      <c r="A349" s="24"/>
      <c r="B349" s="25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1:16" s="22" customFormat="1">
      <c r="A350" s="24"/>
      <c r="B350" s="25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 s="22" customFormat="1">
      <c r="A351" s="24"/>
      <c r="B351" s="25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</row>
    <row r="352" spans="1:16" s="22" customFormat="1">
      <c r="A352" s="24"/>
      <c r="B352" s="25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</row>
    <row r="353" spans="1:16" s="22" customFormat="1">
      <c r="A353" s="24"/>
      <c r="B353" s="25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</row>
    <row r="354" spans="1:16" s="22" customFormat="1">
      <c r="A354" s="24"/>
      <c r="B354" s="25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</row>
    <row r="355" spans="1:16" s="22" customFormat="1">
      <c r="A355" s="24"/>
      <c r="B355" s="25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</row>
    <row r="356" spans="1:16" s="22" customFormat="1">
      <c r="A356" s="24"/>
      <c r="B356" s="25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</row>
    <row r="357" spans="1:16" s="22" customFormat="1">
      <c r="A357" s="24"/>
      <c r="B357" s="25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1:16" s="22" customFormat="1">
      <c r="A358" s="24"/>
      <c r="B358" s="25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</row>
    <row r="359" spans="1:16" s="22" customFormat="1">
      <c r="A359" s="24"/>
      <c r="B359" s="25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</row>
    <row r="360" spans="1:16" s="22" customFormat="1">
      <c r="A360" s="24"/>
      <c r="B360" s="25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1:16" s="22" customFormat="1">
      <c r="A361" s="24"/>
      <c r="B361" s="25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</row>
    <row r="362" spans="1:16" s="22" customFormat="1">
      <c r="A362" s="24"/>
      <c r="B362" s="25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1:16" s="22" customFormat="1">
      <c r="A363" s="24"/>
      <c r="B363" s="25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1:16" s="22" customFormat="1">
      <c r="A364" s="24"/>
      <c r="B364" s="25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</row>
    <row r="365" spans="1:16" s="22" customFormat="1">
      <c r="A365" s="24"/>
      <c r="B365" s="25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</row>
    <row r="366" spans="1:16" s="22" customFormat="1">
      <c r="A366" s="24"/>
      <c r="B366" s="25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</row>
    <row r="367" spans="1:16" s="22" customFormat="1">
      <c r="A367" s="24"/>
      <c r="B367" s="25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1:16" s="22" customFormat="1">
      <c r="A368" s="24"/>
      <c r="B368" s="25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</row>
    <row r="369" spans="1:16" s="22" customFormat="1">
      <c r="A369" s="24"/>
      <c r="B369" s="25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</row>
    <row r="370" spans="1:16" s="22" customFormat="1">
      <c r="A370" s="24"/>
      <c r="B370" s="25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</row>
    <row r="371" spans="1:16" s="22" customFormat="1">
      <c r="A371" s="24"/>
      <c r="B371" s="25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</row>
    <row r="372" spans="1:16" s="22" customFormat="1">
      <c r="A372" s="24"/>
      <c r="B372" s="25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 s="22" customFormat="1">
      <c r="A373" s="24"/>
      <c r="B373" s="25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1:16" s="22" customFormat="1">
      <c r="A374" s="24"/>
      <c r="B374" s="25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1:16" s="22" customFormat="1">
      <c r="A375" s="24"/>
      <c r="B375" s="25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</row>
    <row r="376" spans="1:16" s="22" customFormat="1">
      <c r="A376" s="24"/>
      <c r="B376" s="25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</row>
    <row r="377" spans="1:16" s="22" customFormat="1">
      <c r="A377" s="24"/>
      <c r="B377" s="25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</row>
    <row r="378" spans="1:16" s="22" customFormat="1">
      <c r="A378" s="24"/>
      <c r="B378" s="25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</row>
    <row r="379" spans="1:16" s="22" customFormat="1">
      <c r="A379" s="24"/>
      <c r="B379" s="25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1:16" s="22" customFormat="1">
      <c r="A380" s="24"/>
      <c r="B380" s="25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</row>
    <row r="381" spans="1:16" s="22" customFormat="1">
      <c r="A381" s="24"/>
      <c r="B381" s="25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</row>
    <row r="382" spans="1:16" s="22" customFormat="1">
      <c r="A382" s="24"/>
      <c r="B382" s="25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 s="22" customFormat="1">
      <c r="A383" s="24"/>
      <c r="B383" s="25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</row>
    <row r="384" spans="1:16" s="22" customFormat="1">
      <c r="A384" s="24"/>
      <c r="B384" s="25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</row>
    <row r="385" spans="1:16" s="22" customFormat="1">
      <c r="A385" s="24"/>
      <c r="B385" s="25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1:16" s="22" customFormat="1">
      <c r="A386" s="24"/>
      <c r="B386" s="25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</row>
    <row r="387" spans="1:16" s="22" customFormat="1">
      <c r="A387" s="24"/>
      <c r="B387" s="25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</row>
    <row r="388" spans="1:16" s="22" customFormat="1">
      <c r="A388" s="24"/>
      <c r="B388" s="25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</row>
    <row r="389" spans="1:16" s="22" customFormat="1">
      <c r="A389" s="24"/>
      <c r="B389" s="25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</row>
    <row r="390" spans="1:16" s="22" customFormat="1">
      <c r="A390" s="24"/>
      <c r="B390" s="25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</row>
    <row r="391" spans="1:16" s="22" customFormat="1">
      <c r="A391" s="24"/>
      <c r="B391" s="25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1:16" s="22" customFormat="1">
      <c r="A392" s="24"/>
      <c r="B392" s="25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 s="22" customFormat="1">
      <c r="A393" s="24"/>
      <c r="B393" s="25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</row>
    <row r="394" spans="1:16" s="22" customFormat="1">
      <c r="A394" s="24"/>
      <c r="B394" s="25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 s="22" customFormat="1">
      <c r="A395" s="24"/>
      <c r="B395" s="25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</row>
    <row r="396" spans="1:16" s="22" customFormat="1">
      <c r="A396" s="24"/>
      <c r="B396" s="25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</row>
    <row r="397" spans="1:16" s="22" customFormat="1">
      <c r="A397" s="24"/>
      <c r="B397" s="25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</row>
    <row r="398" spans="1:16" s="22" customFormat="1">
      <c r="A398" s="24"/>
      <c r="B398" s="25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</row>
    <row r="399" spans="1:16" s="22" customFormat="1">
      <c r="A399" s="24"/>
      <c r="B399" s="25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</row>
    <row r="400" spans="1:16" s="22" customFormat="1">
      <c r="A400" s="24"/>
      <c r="B400" s="25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</row>
    <row r="401" spans="1:16" s="22" customFormat="1">
      <c r="A401" s="24"/>
      <c r="B401" s="25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</row>
    <row r="402" spans="1:16" s="22" customFormat="1">
      <c r="A402" s="24"/>
      <c r="B402" s="25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1:16" s="22" customFormat="1">
      <c r="A403" s="24"/>
      <c r="B403" s="25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</row>
    <row r="404" spans="1:16" s="22" customFormat="1">
      <c r="A404" s="24"/>
      <c r="B404" s="25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</row>
    <row r="405" spans="1:16" s="22" customFormat="1">
      <c r="A405" s="24"/>
      <c r="B405" s="25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</row>
    <row r="406" spans="1:16" s="22" customFormat="1">
      <c r="A406" s="24"/>
      <c r="B406" s="25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 s="22" customFormat="1">
      <c r="A407" s="24"/>
      <c r="B407" s="25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</row>
    <row r="408" spans="1:16" s="22" customFormat="1">
      <c r="A408" s="24"/>
      <c r="B408" s="25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</row>
    <row r="409" spans="1:16" s="22" customFormat="1">
      <c r="A409" s="25"/>
      <c r="B409" s="25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</row>
    <row r="410" spans="1:16" s="22" customFormat="1">
      <c r="A410" s="25"/>
      <c r="B410" s="25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</row>
    <row r="411" spans="1:16" s="22" customFormat="1">
      <c r="A411" s="25"/>
      <c r="B411" s="25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 s="22" customFormat="1">
      <c r="A412" s="25"/>
      <c r="B412" s="25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1:16" s="22" customFormat="1">
      <c r="A413" s="25"/>
      <c r="B413" s="25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 s="22" customFormat="1">
      <c r="A414" s="25"/>
      <c r="B414" s="25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</row>
    <row r="415" spans="1:16" s="22" customFormat="1">
      <c r="A415" s="25"/>
      <c r="B415" s="25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 s="22" customFormat="1">
      <c r="A416" s="25"/>
      <c r="B416" s="25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 s="22" customFormat="1">
      <c r="A417" s="25"/>
      <c r="B417" s="25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1:16" s="22" customFormat="1">
      <c r="A418" s="25"/>
      <c r="B418" s="25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1:16" s="22" customFormat="1">
      <c r="A419" s="25"/>
      <c r="B419" s="25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1:16" s="22" customFormat="1">
      <c r="A420" s="25"/>
      <c r="B420" s="25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1:16" s="22" customFormat="1">
      <c r="A421" s="25"/>
      <c r="B421" s="25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1:16" s="22" customFormat="1">
      <c r="A422" s="25"/>
      <c r="B422" s="25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1:16" s="22" customFormat="1">
      <c r="A423" s="25"/>
      <c r="B423" s="25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1:16" s="22" customFormat="1">
      <c r="A424" s="25"/>
      <c r="B424" s="25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1:16" s="22" customFormat="1">
      <c r="A425" s="25"/>
      <c r="B425" s="25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</row>
    <row r="426" spans="1:16" s="22" customFormat="1">
      <c r="A426" s="25"/>
      <c r="B426" s="25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</row>
    <row r="427" spans="1:16" s="22" customFormat="1">
      <c r="A427" s="25"/>
      <c r="B427" s="25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 s="22" customFormat="1">
      <c r="A428" s="25"/>
      <c r="B428" s="25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</row>
    <row r="429" spans="1:16" s="22" customFormat="1">
      <c r="A429" s="25"/>
      <c r="B429" s="25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</row>
    <row r="430" spans="1:16" s="22" customFormat="1">
      <c r="A430" s="25"/>
      <c r="B430" s="25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 s="22" customFormat="1">
      <c r="A431" s="25"/>
      <c r="B431" s="25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1:16" s="22" customFormat="1">
      <c r="A432" s="25"/>
      <c r="B432" s="25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</row>
    <row r="433" spans="1:16" s="22" customFormat="1">
      <c r="A433" s="25"/>
      <c r="B433" s="25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</row>
    <row r="434" spans="1:16" s="22" customFormat="1">
      <c r="A434" s="25"/>
      <c r="B434" s="25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 s="22" customFormat="1">
      <c r="A435" s="25"/>
      <c r="B435" s="25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</row>
    <row r="436" spans="1:16" s="22" customFormat="1">
      <c r="A436" s="25"/>
      <c r="B436" s="25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</row>
    <row r="437" spans="1:16" s="22" customFormat="1">
      <c r="A437" s="25"/>
      <c r="B437" s="25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</row>
    <row r="438" spans="1:16" s="22" customFormat="1">
      <c r="A438" s="25"/>
      <c r="B438" s="25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</row>
    <row r="439" spans="1:16" s="22" customFormat="1">
      <c r="A439" s="25"/>
      <c r="B439" s="25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  <row r="440" spans="1:16" s="22" customFormat="1">
      <c r="A440" s="25"/>
      <c r="B440" s="25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</row>
    <row r="441" spans="1:16" s="22" customFormat="1">
      <c r="A441" s="25"/>
      <c r="B441" s="25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</row>
    <row r="442" spans="1:16" s="22" customFormat="1">
      <c r="A442" s="25"/>
      <c r="B442" s="25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6" s="22" customFormat="1">
      <c r="A443" s="25"/>
      <c r="B443" s="25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</row>
    <row r="444" spans="1:16" s="22" customFormat="1">
      <c r="A444" s="25"/>
      <c r="B444" s="25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</row>
    <row r="445" spans="1:16" s="22" customFormat="1">
      <c r="A445" s="25"/>
      <c r="B445" s="25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</row>
    <row r="446" spans="1:16" s="22" customFormat="1">
      <c r="A446" s="25"/>
      <c r="B446" s="25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6" s="22" customFormat="1">
      <c r="A447" s="25"/>
      <c r="B447" s="25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6" s="22" customFormat="1">
      <c r="A448" s="25"/>
      <c r="B448" s="25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s="22" customFormat="1">
      <c r="A449" s="25"/>
      <c r="B449" s="25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  <row r="450" spans="1:16" s="22" customFormat="1">
      <c r="A450" s="25"/>
      <c r="B450" s="25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</row>
    <row r="451" spans="1:16" s="22" customFormat="1">
      <c r="A451" s="25"/>
      <c r="B451" s="25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</row>
    <row r="452" spans="1:16" s="22" customFormat="1">
      <c r="A452" s="25"/>
      <c r="B452" s="25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</row>
    <row r="453" spans="1:16" s="22" customFormat="1">
      <c r="A453" s="25"/>
      <c r="B453" s="25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</row>
    <row r="454" spans="1:16" s="22" customFormat="1">
      <c r="A454" s="25"/>
      <c r="B454" s="25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</row>
    <row r="455" spans="1:16" s="22" customFormat="1">
      <c r="A455" s="25"/>
      <c r="B455" s="25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</row>
    <row r="456" spans="1:16" s="22" customFormat="1">
      <c r="A456" s="25"/>
      <c r="B456" s="25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</row>
    <row r="457" spans="1:16" s="22" customFormat="1">
      <c r="A457" s="25"/>
      <c r="B457" s="25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</row>
    <row r="458" spans="1:16" s="22" customFormat="1">
      <c r="A458" s="25"/>
      <c r="B458" s="25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</row>
    <row r="459" spans="1:16" s="22" customFormat="1">
      <c r="A459" s="25"/>
      <c r="B459" s="25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1:16" s="22" customFormat="1">
      <c r="A460" s="25"/>
      <c r="B460" s="25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</row>
    <row r="461" spans="1:16" s="22" customFormat="1">
      <c r="A461" s="25"/>
      <c r="B461" s="25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</row>
    <row r="462" spans="1:16" s="22" customFormat="1">
      <c r="A462" s="25"/>
      <c r="B462" s="25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</row>
    <row r="463" spans="1:16" s="22" customFormat="1">
      <c r="A463" s="25"/>
      <c r="B463" s="25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</row>
    <row r="464" spans="1:16" s="22" customFormat="1">
      <c r="A464" s="25"/>
      <c r="B464" s="25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  <row r="465" spans="1:16" s="22" customFormat="1">
      <c r="A465" s="25"/>
      <c r="B465" s="25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</row>
    <row r="466" spans="1:16" s="22" customFormat="1">
      <c r="A466" s="25"/>
      <c r="B466" s="25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</row>
    <row r="467" spans="1:16" s="22" customFormat="1">
      <c r="A467" s="25"/>
      <c r="B467" s="25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</row>
    <row r="468" spans="1:16" s="22" customFormat="1">
      <c r="A468" s="25"/>
      <c r="B468" s="25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</row>
    <row r="469" spans="1:16" s="22" customFormat="1">
      <c r="A469" s="25"/>
      <c r="B469" s="25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</row>
    <row r="470" spans="1:16" s="22" customFormat="1">
      <c r="A470" s="25"/>
      <c r="B470" s="25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</row>
    <row r="471" spans="1:16" s="22" customFormat="1">
      <c r="A471" s="25"/>
      <c r="B471" s="25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</row>
    <row r="472" spans="1:16" s="22" customFormat="1">
      <c r="A472" s="25"/>
      <c r="B472" s="25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</row>
    <row r="473" spans="1:16" s="22" customFormat="1">
      <c r="A473" s="25"/>
      <c r="B473" s="25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</row>
    <row r="474" spans="1:16" s="22" customFormat="1">
      <c r="A474" s="25"/>
      <c r="B474" s="25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1:16" s="22" customFormat="1">
      <c r="A475" s="25"/>
      <c r="B475" s="25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</row>
    <row r="476" spans="1:16" s="22" customFormat="1">
      <c r="A476" s="25"/>
      <c r="B476" s="25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</row>
    <row r="477" spans="1:16" s="22" customFormat="1">
      <c r="A477" s="25"/>
      <c r="B477" s="25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</row>
    <row r="478" spans="1:16" s="22" customFormat="1">
      <c r="A478" s="25"/>
      <c r="B478" s="25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</row>
    <row r="479" spans="1:16" s="22" customFormat="1">
      <c r="A479" s="25"/>
      <c r="B479" s="25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</row>
    <row r="480" spans="1:16" s="22" customFormat="1">
      <c r="A480" s="25"/>
      <c r="B480" s="25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</row>
    <row r="481" spans="1:16" s="22" customFormat="1">
      <c r="A481" s="25"/>
      <c r="B481" s="25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1:16" s="22" customFormat="1">
      <c r="A482" s="25"/>
      <c r="B482" s="25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</row>
    <row r="483" spans="1:16" s="22" customFormat="1">
      <c r="A483" s="25"/>
      <c r="B483" s="25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</row>
    <row r="484" spans="1:16" s="22" customFormat="1">
      <c r="A484" s="25"/>
      <c r="B484" s="25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</row>
    <row r="485" spans="1:16" s="22" customFormat="1">
      <c r="A485" s="25"/>
      <c r="B485" s="25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</row>
    <row r="486" spans="1:16" s="22" customFormat="1">
      <c r="A486" s="25"/>
      <c r="B486" s="25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</row>
    <row r="487" spans="1:16" s="22" customFormat="1">
      <c r="A487" s="25"/>
      <c r="B487" s="25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</row>
    <row r="488" spans="1:16" s="22" customFormat="1">
      <c r="A488" s="25"/>
      <c r="B488" s="25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</row>
    <row r="489" spans="1:16" s="22" customFormat="1">
      <c r="A489" s="25"/>
      <c r="B489" s="25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</row>
    <row r="490" spans="1:16" s="22" customFormat="1">
      <c r="A490" s="25"/>
      <c r="B490" s="25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</row>
    <row r="491" spans="1:16" s="22" customFormat="1">
      <c r="A491" s="25"/>
      <c r="B491" s="25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</row>
    <row r="492" spans="1:16" s="22" customFormat="1">
      <c r="A492" s="25"/>
      <c r="B492" s="25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</row>
    <row r="493" spans="1:16" s="22" customFormat="1">
      <c r="A493" s="25"/>
      <c r="B493" s="25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</row>
    <row r="494" spans="1:16" s="22" customFormat="1">
      <c r="A494" s="25"/>
      <c r="B494" s="25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1:16" s="22" customFormat="1">
      <c r="A495" s="25"/>
      <c r="B495" s="25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</row>
    <row r="496" spans="1:16" s="22" customFormat="1">
      <c r="A496" s="25"/>
      <c r="B496" s="25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</row>
    <row r="497" spans="1:16" s="22" customFormat="1">
      <c r="A497" s="25"/>
      <c r="B497" s="25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</row>
    <row r="498" spans="1:16" s="22" customFormat="1">
      <c r="A498" s="25"/>
      <c r="B498" s="25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</row>
    <row r="499" spans="1:16" s="22" customFormat="1">
      <c r="A499" s="25"/>
      <c r="B499" s="25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</row>
    <row r="500" spans="1:16" s="22" customFormat="1">
      <c r="A500" s="25"/>
      <c r="B500" s="25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</row>
    <row r="501" spans="1:16" s="22" customFormat="1">
      <c r="A501" s="25"/>
      <c r="B501" s="25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</row>
    <row r="502" spans="1:16" s="22" customFormat="1">
      <c r="A502" s="25"/>
      <c r="B502" s="25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</row>
    <row r="503" spans="1:16" s="22" customFormat="1">
      <c r="A503" s="25"/>
      <c r="B503" s="25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</row>
    <row r="504" spans="1:16" s="22" customFormat="1">
      <c r="A504" s="25"/>
      <c r="B504" s="25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</row>
    <row r="505" spans="1:16" s="22" customFormat="1">
      <c r="A505" s="25"/>
      <c r="B505" s="25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</row>
    <row r="506" spans="1:16" s="22" customFormat="1">
      <c r="A506" s="25"/>
      <c r="B506" s="25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</row>
    <row r="507" spans="1:16" s="22" customFormat="1">
      <c r="A507" s="25"/>
      <c r="B507" s="25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</row>
    <row r="508" spans="1:16" s="22" customFormat="1">
      <c r="A508" s="25"/>
      <c r="B508" s="25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</row>
    <row r="509" spans="1:16" s="22" customFormat="1">
      <c r="A509" s="25"/>
      <c r="B509" s="25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</row>
    <row r="510" spans="1:16" s="22" customFormat="1">
      <c r="A510" s="25"/>
      <c r="B510" s="25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</row>
    <row r="511" spans="1:16" s="22" customFormat="1">
      <c r="A511" s="25"/>
      <c r="B511" s="25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</row>
    <row r="512" spans="1:16" s="22" customFormat="1">
      <c r="A512" s="25"/>
      <c r="B512" s="25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</row>
    <row r="513" spans="1:16" s="22" customFormat="1">
      <c r="A513" s="25"/>
      <c r="B513" s="25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</row>
    <row r="514" spans="1:16" s="22" customFormat="1">
      <c r="A514" s="25"/>
      <c r="B514" s="25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</row>
    <row r="515" spans="1:16" s="22" customFormat="1">
      <c r="A515" s="25"/>
      <c r="B515" s="25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</row>
    <row r="516" spans="1:16" s="22" customFormat="1">
      <c r="A516" s="25"/>
      <c r="B516" s="25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</row>
    <row r="517" spans="1:16" s="22" customFormat="1">
      <c r="A517" s="25"/>
      <c r="B517" s="25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</row>
    <row r="518" spans="1:16" s="22" customFormat="1">
      <c r="A518" s="25"/>
      <c r="B518" s="25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</row>
    <row r="519" spans="1:16" s="22" customFormat="1">
      <c r="A519" s="25"/>
      <c r="B519" s="25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</row>
    <row r="520" spans="1:16" s="22" customFormat="1">
      <c r="A520" s="25"/>
      <c r="B520" s="25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</row>
    <row r="521" spans="1:16" s="22" customFormat="1">
      <c r="A521" s="25"/>
      <c r="B521" s="25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</row>
    <row r="522" spans="1:16" s="22" customFormat="1">
      <c r="A522" s="25"/>
      <c r="B522" s="25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</row>
    <row r="523" spans="1:16" s="22" customFormat="1">
      <c r="A523" s="25"/>
      <c r="B523" s="25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</row>
    <row r="524" spans="1:16" s="22" customFormat="1">
      <c r="A524" s="25"/>
      <c r="B524" s="25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</row>
    <row r="525" spans="1:16" s="22" customFormat="1">
      <c r="A525" s="25"/>
      <c r="B525" s="25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</row>
    <row r="526" spans="1:16" s="22" customFormat="1">
      <c r="A526" s="25"/>
      <c r="B526" s="25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</row>
    <row r="527" spans="1:16" s="22" customFormat="1">
      <c r="A527" s="25"/>
      <c r="B527" s="25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</row>
    <row r="528" spans="1:16" s="22" customFormat="1">
      <c r="A528" s="25"/>
      <c r="B528" s="25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</row>
    <row r="529" spans="1:16" s="22" customFormat="1">
      <c r="A529" s="25"/>
      <c r="B529" s="25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</row>
    <row r="530" spans="1:16" s="22" customFormat="1">
      <c r="A530" s="25"/>
      <c r="B530" s="25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</row>
    <row r="531" spans="1:16" s="22" customFormat="1">
      <c r="A531" s="25"/>
      <c r="B531" s="25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</row>
    <row r="532" spans="1:16" s="22" customFormat="1">
      <c r="A532" s="25"/>
      <c r="B532" s="25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</row>
    <row r="533" spans="1:16" s="22" customFormat="1">
      <c r="A533" s="25"/>
      <c r="B533" s="25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</row>
    <row r="534" spans="1:16" s="22" customFormat="1">
      <c r="A534" s="25"/>
      <c r="B534" s="25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</row>
    <row r="535" spans="1:16" s="22" customFormat="1">
      <c r="A535" s="25"/>
      <c r="B535" s="25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</row>
    <row r="536" spans="1:16" s="22" customFormat="1">
      <c r="A536" s="25"/>
      <c r="B536" s="25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</row>
    <row r="537" spans="1:16" s="22" customFormat="1">
      <c r="A537" s="25"/>
      <c r="B537" s="25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</row>
    <row r="538" spans="1:16" s="22" customFormat="1">
      <c r="A538" s="25"/>
      <c r="B538" s="25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</row>
    <row r="539" spans="1:16" s="22" customFormat="1">
      <c r="A539" s="25"/>
      <c r="B539" s="25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</row>
    <row r="540" spans="1:16" s="22" customFormat="1">
      <c r="A540" s="25"/>
      <c r="B540" s="25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</row>
    <row r="541" spans="1:16" s="22" customFormat="1">
      <c r="A541" s="25"/>
      <c r="B541" s="25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</row>
    <row r="542" spans="1:16" s="22" customFormat="1">
      <c r="A542" s="25"/>
      <c r="B542" s="25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</row>
    <row r="543" spans="1:16" s="22" customFormat="1">
      <c r="A543" s="25"/>
      <c r="B543" s="25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</row>
    <row r="544" spans="1:16" s="22" customFormat="1">
      <c r="A544" s="25"/>
      <c r="B544" s="25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</row>
    <row r="545" spans="1:16" s="22" customFormat="1">
      <c r="A545" s="25"/>
      <c r="B545" s="25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</row>
    <row r="546" spans="1:16" s="22" customFormat="1">
      <c r="A546" s="25"/>
      <c r="B546" s="25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</row>
    <row r="547" spans="1:16" s="22" customFormat="1">
      <c r="A547" s="25"/>
      <c r="B547" s="25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</row>
    <row r="548" spans="1:16" s="22" customFormat="1">
      <c r="A548" s="25"/>
      <c r="B548" s="25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</row>
    <row r="549" spans="1:16" s="22" customFormat="1">
      <c r="A549" s="25"/>
      <c r="B549" s="25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</row>
    <row r="550" spans="1:16" s="22" customFormat="1">
      <c r="A550" s="25"/>
      <c r="B550" s="25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 s="22" customFormat="1">
      <c r="A551" s="25"/>
      <c r="B551" s="25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</row>
    <row r="552" spans="1:16" s="22" customFormat="1">
      <c r="A552" s="25"/>
      <c r="B552" s="25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</row>
    <row r="553" spans="1:16" s="22" customFormat="1">
      <c r="A553" s="25"/>
      <c r="B553" s="25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</row>
    <row r="554" spans="1:16" s="22" customFormat="1">
      <c r="A554" s="25"/>
      <c r="B554" s="25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</row>
    <row r="555" spans="1:16" s="22" customFormat="1">
      <c r="A555" s="25"/>
      <c r="B555" s="25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</row>
    <row r="556" spans="1:16" s="22" customFormat="1">
      <c r="A556" s="25"/>
      <c r="B556" s="25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</row>
    <row r="557" spans="1:16" s="22" customFormat="1">
      <c r="A557" s="25"/>
      <c r="B557" s="25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</row>
    <row r="558" spans="1:16" s="22" customFormat="1">
      <c r="A558" s="25"/>
      <c r="B558" s="25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</row>
    <row r="559" spans="1:16" s="22" customFormat="1">
      <c r="A559" s="25"/>
      <c r="B559" s="25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</row>
    <row r="560" spans="1:16" s="22" customFormat="1">
      <c r="A560" s="25"/>
      <c r="B560" s="25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</row>
    <row r="561" spans="1:16" s="22" customFormat="1">
      <c r="A561" s="25"/>
      <c r="B561" s="25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</row>
    <row r="562" spans="1:16" s="22" customFormat="1">
      <c r="A562" s="25"/>
      <c r="B562" s="25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</row>
    <row r="563" spans="1:16" s="22" customFormat="1">
      <c r="A563" s="25"/>
      <c r="B563" s="25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</row>
    <row r="564" spans="1:16" s="22" customFormat="1">
      <c r="A564" s="25"/>
      <c r="B564" s="25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</row>
    <row r="565" spans="1:16" s="22" customFormat="1">
      <c r="A565" s="25"/>
      <c r="B565" s="25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</row>
    <row r="566" spans="1:16" s="22" customFormat="1">
      <c r="A566" s="25"/>
      <c r="B566" s="25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</row>
    <row r="567" spans="1:16" s="22" customFormat="1">
      <c r="A567" s="25"/>
      <c r="B567" s="25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</row>
    <row r="568" spans="1:16" s="22" customFormat="1">
      <c r="A568" s="25"/>
      <c r="B568" s="25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</row>
    <row r="569" spans="1:16" s="22" customFormat="1">
      <c r="A569" s="25"/>
      <c r="B569" s="25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</row>
    <row r="570" spans="1:16" s="22" customFormat="1">
      <c r="A570" s="25"/>
      <c r="B570" s="25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</row>
    <row r="571" spans="1:16" s="22" customFormat="1">
      <c r="A571" s="25"/>
      <c r="B571" s="25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</row>
    <row r="572" spans="1:16" s="22" customFormat="1">
      <c r="A572" s="25"/>
      <c r="B572" s="25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</row>
    <row r="573" spans="1:16" s="22" customFormat="1">
      <c r="A573" s="25"/>
      <c r="B573" s="25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</row>
    <row r="574" spans="1:16" s="22" customFormat="1">
      <c r="A574" s="25"/>
      <c r="B574" s="25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</row>
    <row r="575" spans="1:16" s="22" customFormat="1">
      <c r="A575" s="25"/>
      <c r="B575" s="25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</row>
    <row r="576" spans="1:16" s="22" customFormat="1">
      <c r="A576" s="25"/>
      <c r="B576" s="25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</row>
    <row r="577" spans="1:16" s="22" customFormat="1">
      <c r="A577" s="25"/>
      <c r="B577" s="25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</row>
    <row r="578" spans="1:16" s="22" customFormat="1">
      <c r="A578" s="25"/>
      <c r="B578" s="25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</row>
    <row r="579" spans="1:16" s="22" customFormat="1">
      <c r="A579" s="25"/>
      <c r="B579" s="25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</row>
    <row r="580" spans="1:16" s="22" customFormat="1">
      <c r="A580" s="25"/>
      <c r="B580" s="25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</row>
    <row r="581" spans="1:16" s="22" customFormat="1">
      <c r="A581" s="25"/>
      <c r="B581" s="25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</row>
    <row r="582" spans="1:16" s="22" customFormat="1">
      <c r="A582" s="25"/>
      <c r="B582" s="25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</row>
    <row r="583" spans="1:16" s="22" customFormat="1">
      <c r="A583" s="25"/>
      <c r="B583" s="25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</row>
    <row r="584" spans="1:16" s="22" customFormat="1">
      <c r="A584" s="25"/>
      <c r="B584" s="25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</row>
    <row r="585" spans="1:16" s="22" customFormat="1">
      <c r="A585" s="25"/>
      <c r="B585" s="25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</row>
    <row r="586" spans="1:16" s="22" customFormat="1">
      <c r="A586" s="25"/>
      <c r="B586" s="25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</row>
    <row r="587" spans="1:16" s="22" customFormat="1">
      <c r="A587" s="25"/>
      <c r="B587" s="25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</row>
    <row r="588" spans="1:16" s="22" customFormat="1">
      <c r="A588" s="25"/>
      <c r="B588" s="25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</row>
    <row r="589" spans="1:16" s="22" customFormat="1">
      <c r="A589" s="25"/>
      <c r="B589" s="25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</row>
    <row r="590" spans="1:16" s="22" customFormat="1">
      <c r="A590" s="25"/>
      <c r="B590" s="25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</row>
    <row r="591" spans="1:16" s="22" customFormat="1">
      <c r="A591" s="25"/>
      <c r="B591" s="25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</row>
    <row r="592" spans="1:16" s="22" customFormat="1">
      <c r="A592" s="25"/>
      <c r="B592" s="25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</row>
    <row r="593" spans="1:16" s="22" customFormat="1">
      <c r="A593" s="25"/>
      <c r="B593" s="25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</row>
    <row r="594" spans="1:16" s="22" customFormat="1">
      <c r="A594" s="25"/>
      <c r="B594" s="25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</row>
    <row r="595" spans="1:16" s="22" customFormat="1">
      <c r="A595" s="25"/>
      <c r="B595" s="25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</row>
    <row r="596" spans="1:16" s="22" customFormat="1">
      <c r="A596" s="25"/>
      <c r="B596" s="25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</row>
    <row r="597" spans="1:16" s="22" customFormat="1">
      <c r="A597" s="25"/>
      <c r="B597" s="25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</row>
    <row r="598" spans="1:16" s="22" customFormat="1">
      <c r="A598" s="25"/>
      <c r="B598" s="25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</row>
    <row r="599" spans="1:16" s="22" customFormat="1">
      <c r="A599" s="25"/>
      <c r="B599" s="25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</row>
    <row r="600" spans="1:16" s="22" customFormat="1">
      <c r="A600" s="25"/>
      <c r="B600" s="25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</row>
    <row r="601" spans="1:16" s="22" customFormat="1">
      <c r="A601" s="25"/>
      <c r="B601" s="25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</row>
    <row r="602" spans="1:16" s="22" customFormat="1">
      <c r="A602" s="25"/>
      <c r="B602" s="25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</row>
    <row r="603" spans="1:16" s="22" customFormat="1">
      <c r="A603" s="25"/>
      <c r="B603" s="25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</row>
    <row r="604" spans="1:16" s="22" customFormat="1">
      <c r="A604" s="25"/>
      <c r="B604" s="25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</row>
    <row r="605" spans="1:16" s="22" customFormat="1">
      <c r="A605" s="25"/>
      <c r="B605" s="25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</row>
    <row r="606" spans="1:16" s="22" customFormat="1">
      <c r="A606" s="25"/>
      <c r="B606" s="25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</row>
    <row r="607" spans="1:16" s="22" customFormat="1">
      <c r="A607" s="25"/>
      <c r="B607" s="25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</row>
    <row r="608" spans="1:16" s="22" customFormat="1">
      <c r="A608" s="25"/>
      <c r="B608" s="25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</row>
    <row r="609" spans="1:16" s="22" customFormat="1">
      <c r="A609" s="25"/>
      <c r="B609" s="25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</row>
    <row r="610" spans="1:16" s="22" customFormat="1">
      <c r="A610" s="25"/>
      <c r="B610" s="25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</row>
    <row r="611" spans="1:16" s="22" customFormat="1">
      <c r="A611" s="25"/>
      <c r="B611" s="25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</row>
    <row r="612" spans="1:16" s="22" customFormat="1">
      <c r="A612" s="25"/>
      <c r="B612" s="25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</row>
    <row r="613" spans="1:16" s="22" customFormat="1">
      <c r="A613" s="25"/>
      <c r="B613" s="25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</row>
    <row r="614" spans="1:16" s="22" customFormat="1">
      <c r="A614" s="25"/>
      <c r="B614" s="25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</row>
    <row r="615" spans="1:16" s="22" customFormat="1">
      <c r="A615" s="25"/>
      <c r="B615" s="25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</row>
    <row r="616" spans="1:16" s="22" customFormat="1">
      <c r="A616" s="25"/>
      <c r="B616" s="25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</row>
    <row r="617" spans="1:16" s="22" customFormat="1">
      <c r="A617" s="25"/>
      <c r="B617" s="25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</row>
    <row r="618" spans="1:16" s="22" customFormat="1">
      <c r="A618" s="25"/>
      <c r="B618" s="25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</row>
    <row r="619" spans="1:16" s="22" customFormat="1">
      <c r="A619" s="25"/>
      <c r="B619" s="25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</row>
    <row r="620" spans="1:16" s="22" customFormat="1">
      <c r="A620" s="25"/>
      <c r="B620" s="25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</row>
    <row r="621" spans="1:16" s="22" customFormat="1">
      <c r="A621" s="25"/>
      <c r="B621" s="25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</row>
    <row r="622" spans="1:16" s="22" customFormat="1">
      <c r="A622" s="25"/>
      <c r="B622" s="25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</row>
    <row r="623" spans="1:16" s="22" customFormat="1">
      <c r="A623" s="25"/>
      <c r="B623" s="25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</row>
    <row r="624" spans="1:16" s="22" customFormat="1">
      <c r="A624" s="25"/>
      <c r="B624" s="25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</row>
    <row r="625" spans="1:16" s="22" customFormat="1">
      <c r="A625" s="25"/>
      <c r="B625" s="25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</row>
    <row r="626" spans="1:16" s="22" customFormat="1">
      <c r="A626" s="25"/>
      <c r="B626" s="25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</row>
    <row r="627" spans="1:16" s="22" customFormat="1">
      <c r="A627" s="25"/>
      <c r="B627" s="25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</row>
    <row r="628" spans="1:16" s="22" customFormat="1">
      <c r="A628" s="25"/>
      <c r="B628" s="25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</row>
    <row r="629" spans="1:16" s="22" customFormat="1">
      <c r="A629" s="25"/>
      <c r="B629" s="25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</row>
    <row r="630" spans="1:16" s="22" customFormat="1">
      <c r="A630" s="25"/>
      <c r="B630" s="25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</row>
    <row r="631" spans="1:16" s="22" customFormat="1">
      <c r="A631" s="25"/>
      <c r="B631" s="25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</row>
    <row r="632" spans="1:16" s="22" customFormat="1">
      <c r="A632" s="25"/>
      <c r="B632" s="25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</row>
    <row r="633" spans="1:16" s="22" customFormat="1">
      <c r="A633" s="25"/>
      <c r="B633" s="25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</row>
    <row r="634" spans="1:16" s="22" customFormat="1">
      <c r="A634" s="25"/>
      <c r="B634" s="25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</row>
    <row r="635" spans="1:16" s="22" customFormat="1">
      <c r="A635" s="25"/>
      <c r="B635" s="25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</row>
    <row r="636" spans="1:16" s="22" customFormat="1">
      <c r="A636" s="25"/>
      <c r="B636" s="25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</row>
    <row r="637" spans="1:16" s="22" customFormat="1">
      <c r="A637" s="25"/>
      <c r="B637" s="25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</row>
    <row r="638" spans="1:16" s="22" customFormat="1">
      <c r="A638" s="25"/>
      <c r="B638" s="25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</row>
    <row r="639" spans="1:16" s="22" customFormat="1">
      <c r="A639" s="25"/>
      <c r="B639" s="25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</row>
    <row r="640" spans="1:16" s="22" customFormat="1">
      <c r="A640" s="25"/>
      <c r="B640" s="25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</row>
    <row r="641" spans="1:16" s="22" customFormat="1">
      <c r="A641" s="25"/>
      <c r="B641" s="25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</row>
    <row r="642" spans="1:16" s="22" customFormat="1">
      <c r="A642" s="25"/>
      <c r="B642" s="25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</row>
    <row r="643" spans="1:16" s="22" customFormat="1">
      <c r="A643" s="25"/>
      <c r="B643" s="25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</row>
    <row r="644" spans="1:16" s="22" customFormat="1">
      <c r="A644" s="25"/>
      <c r="B644" s="25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</row>
    <row r="645" spans="1:16" s="22" customFormat="1">
      <c r="A645" s="25"/>
      <c r="B645" s="25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</row>
    <row r="646" spans="1:16" s="22" customFormat="1">
      <c r="A646" s="25"/>
      <c r="B646" s="25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</row>
    <row r="647" spans="1:16" s="22" customFormat="1">
      <c r="A647" s="25"/>
      <c r="B647" s="25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</row>
    <row r="648" spans="1:16" s="22" customFormat="1">
      <c r="A648" s="25"/>
      <c r="B648" s="25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</row>
    <row r="649" spans="1:16" s="22" customFormat="1">
      <c r="A649" s="25"/>
      <c r="B649" s="25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</row>
    <row r="650" spans="1:16" s="22" customFormat="1">
      <c r="A650" s="25"/>
      <c r="B650" s="25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</row>
    <row r="651" spans="1:16" s="22" customFormat="1">
      <c r="A651" s="25"/>
      <c r="B651" s="25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</row>
    <row r="652" spans="1:16" s="22" customFormat="1">
      <c r="A652" s="25"/>
      <c r="B652" s="25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</row>
    <row r="653" spans="1:16" s="22" customFormat="1">
      <c r="A653" s="25"/>
      <c r="B653" s="25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</row>
    <row r="654" spans="1:16" s="22" customFormat="1">
      <c r="A654" s="25"/>
      <c r="B654" s="25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</row>
    <row r="655" spans="1:16" s="22" customFormat="1">
      <c r="A655" s="25"/>
      <c r="B655" s="25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</row>
    <row r="656" spans="1:16" s="22" customFormat="1">
      <c r="A656" s="25"/>
      <c r="B656" s="25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</row>
    <row r="657" spans="1:16" s="22" customFormat="1">
      <c r="A657" s="25"/>
      <c r="B657" s="25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</row>
    <row r="658" spans="1:16" s="22" customFormat="1">
      <c r="A658" s="25"/>
      <c r="B658" s="25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</row>
    <row r="659" spans="1:16" s="22" customFormat="1">
      <c r="A659" s="25"/>
      <c r="B659" s="25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</row>
    <row r="660" spans="1:16" s="22" customFormat="1">
      <c r="A660" s="25"/>
      <c r="B660" s="25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</row>
    <row r="661" spans="1:16" s="22" customFormat="1">
      <c r="A661" s="25"/>
      <c r="B661" s="25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</row>
    <row r="662" spans="1:16" s="22" customFormat="1">
      <c r="A662" s="25"/>
      <c r="B662" s="25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</row>
    <row r="663" spans="1:16" s="22" customFormat="1">
      <c r="A663" s="25"/>
      <c r="B663" s="25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</row>
    <row r="664" spans="1:16" s="22" customFormat="1">
      <c r="A664" s="25"/>
      <c r="B664" s="25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</row>
    <row r="665" spans="1:16" s="22" customFormat="1">
      <c r="A665" s="25"/>
      <c r="B665" s="25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</row>
    <row r="666" spans="1:16" s="22" customFormat="1">
      <c r="A666" s="25"/>
      <c r="B666" s="25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</row>
    <row r="667" spans="1:16" s="22" customFormat="1">
      <c r="A667" s="25"/>
      <c r="B667" s="25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</row>
    <row r="668" spans="1:16" s="22" customFormat="1">
      <c r="A668" s="25"/>
      <c r="B668" s="25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</row>
    <row r="669" spans="1:16" s="22" customFormat="1">
      <c r="A669" s="25"/>
      <c r="B669" s="25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</row>
    <row r="670" spans="1:16" s="22" customFormat="1">
      <c r="A670" s="25"/>
      <c r="B670" s="25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</row>
    <row r="671" spans="1:16" s="22" customFormat="1">
      <c r="A671" s="25"/>
      <c r="B671" s="25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</row>
    <row r="672" spans="1:16" s="22" customFormat="1">
      <c r="A672" s="25"/>
      <c r="B672" s="25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</row>
    <row r="673" spans="1:16" s="22" customFormat="1">
      <c r="A673" s="25"/>
      <c r="B673" s="25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</row>
    <row r="674" spans="1:16" s="22" customFormat="1">
      <c r="A674" s="25"/>
      <c r="B674" s="25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</row>
    <row r="675" spans="1:16" s="22" customFormat="1">
      <c r="A675" s="25"/>
      <c r="B675" s="25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</row>
    <row r="676" spans="1:16" s="22" customFormat="1">
      <c r="A676" s="25"/>
      <c r="B676" s="25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</row>
    <row r="677" spans="1:16" s="22" customFormat="1">
      <c r="A677" s="25"/>
      <c r="B677" s="25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</row>
    <row r="678" spans="1:16" s="22" customFormat="1">
      <c r="A678" s="25"/>
      <c r="B678" s="25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</row>
    <row r="679" spans="1:16" s="22" customFormat="1">
      <c r="A679" s="25"/>
      <c r="B679" s="25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</row>
    <row r="680" spans="1:16" s="22" customFormat="1">
      <c r="A680" s="25"/>
      <c r="B680" s="25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</row>
    <row r="681" spans="1:16" s="22" customFormat="1">
      <c r="A681" s="25"/>
      <c r="B681" s="25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</row>
    <row r="682" spans="1:16" s="22" customFormat="1">
      <c r="A682" s="25"/>
      <c r="B682" s="25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</row>
    <row r="683" spans="1:16" s="22" customFormat="1">
      <c r="A683" s="25"/>
      <c r="B683" s="25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</row>
    <row r="684" spans="1:16" s="22" customFormat="1">
      <c r="A684" s="25"/>
      <c r="B684" s="25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</row>
    <row r="685" spans="1:16" s="22" customFormat="1">
      <c r="A685" s="25"/>
      <c r="B685" s="25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</row>
    <row r="686" spans="1:16" s="22" customFormat="1">
      <c r="A686" s="25"/>
      <c r="B686" s="25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</row>
    <row r="687" spans="1:16" s="22" customFormat="1">
      <c r="A687" s="25"/>
      <c r="B687" s="25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</row>
    <row r="688" spans="1:16" s="22" customFormat="1">
      <c r="A688" s="25"/>
      <c r="B688" s="25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</row>
    <row r="689" spans="1:16" s="22" customFormat="1">
      <c r="A689" s="25"/>
      <c r="B689" s="25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</row>
    <row r="690" spans="1:16" s="22" customFormat="1">
      <c r="A690" s="25"/>
      <c r="B690" s="25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</row>
    <row r="691" spans="1:16" s="22" customFormat="1">
      <c r="A691" s="25"/>
      <c r="B691" s="25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</row>
    <row r="692" spans="1:16" s="22" customFormat="1">
      <c r="A692" s="25"/>
      <c r="B692" s="25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</row>
    <row r="693" spans="1:16" s="22" customFormat="1">
      <c r="A693" s="25"/>
      <c r="B693" s="25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</row>
    <row r="694" spans="1:16" s="22" customFormat="1">
      <c r="A694" s="25"/>
      <c r="B694" s="25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</row>
    <row r="695" spans="1:16" s="22" customFormat="1">
      <c r="A695" s="25"/>
      <c r="B695" s="25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</row>
    <row r="696" spans="1:16" s="22" customFormat="1">
      <c r="A696" s="25"/>
      <c r="B696" s="25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</row>
    <row r="697" spans="1:16" s="22" customFormat="1">
      <c r="A697" s="25"/>
      <c r="B697" s="25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</row>
    <row r="698" spans="1:16" s="22" customFormat="1">
      <c r="A698" s="25"/>
      <c r="B698" s="25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</row>
    <row r="699" spans="1:16" s="22" customFormat="1">
      <c r="A699" s="25"/>
      <c r="B699" s="25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</row>
    <row r="700" spans="1:16" s="22" customFormat="1">
      <c r="A700" s="25"/>
      <c r="B700" s="25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</row>
    <row r="701" spans="1:16" s="22" customFormat="1">
      <c r="A701" s="25"/>
      <c r="B701" s="25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</row>
    <row r="702" spans="1:16" s="22" customFormat="1">
      <c r="A702" s="25"/>
      <c r="B702" s="25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</row>
    <row r="703" spans="1:16" s="22" customFormat="1">
      <c r="A703" s="25"/>
      <c r="B703" s="25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</row>
    <row r="704" spans="1:16" s="22" customFormat="1">
      <c r="A704" s="25"/>
      <c r="B704" s="25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</row>
    <row r="705" spans="1:16" s="22" customFormat="1">
      <c r="A705" s="25"/>
      <c r="B705" s="25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</row>
    <row r="706" spans="1:16" s="22" customFormat="1">
      <c r="A706" s="25"/>
      <c r="B706" s="25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</row>
    <row r="707" spans="1:16" s="22" customFormat="1">
      <c r="A707" s="25"/>
      <c r="B707" s="25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</row>
    <row r="708" spans="1:16" s="22" customFormat="1">
      <c r="A708" s="25"/>
      <c r="B708" s="25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</row>
    <row r="709" spans="1:16" s="22" customFormat="1">
      <c r="A709" s="25"/>
      <c r="B709" s="25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</row>
    <row r="710" spans="1:16" s="22" customFormat="1">
      <c r="A710" s="25"/>
      <c r="B710" s="25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</row>
    <row r="711" spans="1:16" s="22" customFormat="1">
      <c r="A711" s="25"/>
      <c r="B711" s="25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</row>
    <row r="712" spans="1:16" s="22" customFormat="1">
      <c r="A712" s="25"/>
      <c r="B712" s="25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</row>
    <row r="713" spans="1:16" s="22" customFormat="1">
      <c r="A713" s="25"/>
      <c r="B713" s="25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</row>
    <row r="714" spans="1:16" s="22" customFormat="1">
      <c r="A714" s="25"/>
      <c r="B714" s="25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</row>
    <row r="715" spans="1:16" s="22" customFormat="1">
      <c r="A715" s="25"/>
      <c r="B715" s="25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</row>
    <row r="716" spans="1:16" s="22" customFormat="1">
      <c r="A716" s="25"/>
      <c r="B716" s="25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</row>
    <row r="717" spans="1:16" s="22" customFormat="1">
      <c r="A717" s="25"/>
      <c r="B717" s="25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</row>
    <row r="718" spans="1:16" s="22" customFormat="1">
      <c r="A718" s="25"/>
      <c r="B718" s="25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</row>
    <row r="719" spans="1:16" s="22" customFormat="1">
      <c r="A719" s="25"/>
      <c r="B719" s="25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</row>
    <row r="720" spans="1:16" s="22" customFormat="1">
      <c r="A720" s="25"/>
      <c r="B720" s="25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</row>
    <row r="721" spans="1:16" s="22" customFormat="1">
      <c r="A721" s="25"/>
      <c r="B721" s="25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</row>
    <row r="722" spans="1:16" s="22" customFormat="1">
      <c r="A722" s="25"/>
      <c r="B722" s="25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</row>
    <row r="723" spans="1:16" s="22" customFormat="1">
      <c r="A723" s="25"/>
      <c r="B723" s="25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</row>
    <row r="724" spans="1:16" s="22" customFormat="1">
      <c r="A724" s="25"/>
      <c r="B724" s="25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</row>
    <row r="725" spans="1:16" s="22" customFormat="1">
      <c r="A725" s="25"/>
      <c r="B725" s="25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</row>
    <row r="726" spans="1:16" s="22" customFormat="1">
      <c r="A726" s="25"/>
      <c r="B726" s="25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</row>
    <row r="727" spans="1:16" s="22" customFormat="1">
      <c r="A727" s="25"/>
      <c r="B727" s="25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</row>
    <row r="728" spans="1:16" s="22" customFormat="1">
      <c r="A728" s="25"/>
      <c r="B728" s="25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</row>
    <row r="729" spans="1:16" s="22" customFormat="1">
      <c r="A729" s="25"/>
      <c r="B729" s="25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</row>
    <row r="730" spans="1:16" s="22" customFormat="1">
      <c r="A730" s="25"/>
      <c r="B730" s="25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</row>
    <row r="731" spans="1:16" s="22" customFormat="1">
      <c r="A731" s="25"/>
      <c r="B731" s="25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</row>
    <row r="732" spans="1:16" s="22" customFormat="1">
      <c r="A732" s="25"/>
      <c r="B732" s="25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</row>
    <row r="733" spans="1:16" s="22" customFormat="1">
      <c r="A733" s="25"/>
      <c r="B733" s="25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</row>
    <row r="734" spans="1:16" s="22" customFormat="1">
      <c r="A734" s="25"/>
      <c r="B734" s="25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</row>
    <row r="735" spans="1:16" s="22" customFormat="1">
      <c r="A735" s="25"/>
      <c r="B735" s="25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</row>
    <row r="736" spans="1:16" s="22" customFormat="1">
      <c r="A736" s="25"/>
      <c r="B736" s="25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</row>
    <row r="737" spans="1:16" s="22" customFormat="1">
      <c r="A737" s="25"/>
      <c r="B737" s="25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</row>
    <row r="738" spans="1:16" s="22" customFormat="1">
      <c r="A738" s="25"/>
      <c r="B738" s="25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</row>
    <row r="739" spans="1:16" s="22" customFormat="1">
      <c r="A739" s="25"/>
      <c r="B739" s="25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</row>
    <row r="740" spans="1:16" s="22" customFormat="1">
      <c r="A740" s="25"/>
      <c r="B740" s="25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</row>
    <row r="741" spans="1:16" s="22" customFormat="1">
      <c r="A741" s="25"/>
      <c r="B741" s="25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</row>
    <row r="742" spans="1:16" s="22" customFormat="1">
      <c r="A742" s="25"/>
      <c r="B742" s="25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</row>
    <row r="743" spans="1:16" s="22" customFormat="1">
      <c r="A743" s="25"/>
      <c r="B743" s="25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</row>
    <row r="744" spans="1:16" s="22" customFormat="1">
      <c r="A744" s="25"/>
      <c r="B744" s="25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</row>
    <row r="745" spans="1:16" s="22" customFormat="1">
      <c r="A745" s="25"/>
      <c r="B745" s="25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</row>
    <row r="746" spans="1:16" s="22" customFormat="1">
      <c r="A746" s="25"/>
      <c r="B746" s="25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</row>
    <row r="747" spans="1:16" s="22" customFormat="1">
      <c r="A747" s="25"/>
      <c r="B747" s="25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</row>
    <row r="748" spans="1:16" s="22" customFormat="1">
      <c r="A748" s="25"/>
      <c r="B748" s="25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</row>
    <row r="749" spans="1:16" s="22" customFormat="1">
      <c r="A749" s="25"/>
      <c r="B749" s="25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</row>
    <row r="750" spans="1:16" s="22" customFormat="1">
      <c r="A750" s="25"/>
      <c r="B750" s="25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</row>
    <row r="751" spans="1:16" s="22" customFormat="1">
      <c r="A751" s="25"/>
      <c r="B751" s="25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</row>
    <row r="752" spans="1:16" s="22" customFormat="1">
      <c r="A752" s="25"/>
      <c r="B752" s="25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</row>
    <row r="753" spans="1:16" s="22" customFormat="1">
      <c r="A753" s="25"/>
      <c r="B753" s="25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</row>
    <row r="754" spans="1:16" s="22" customFormat="1">
      <c r="A754" s="25"/>
      <c r="B754" s="25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</row>
    <row r="755" spans="1:16" s="22" customFormat="1">
      <c r="A755" s="25"/>
      <c r="B755" s="25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</row>
    <row r="756" spans="1:16" s="22" customFormat="1">
      <c r="A756" s="25"/>
      <c r="B756" s="25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</row>
    <row r="757" spans="1:16" s="22" customFormat="1">
      <c r="A757" s="25"/>
      <c r="B757" s="25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</row>
    <row r="758" spans="1:16" s="22" customFormat="1">
      <c r="A758" s="25"/>
      <c r="B758" s="25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</row>
    <row r="759" spans="1:16" s="22" customFormat="1">
      <c r="A759" s="25"/>
      <c r="B759" s="25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</row>
    <row r="760" spans="1:16" s="22" customFormat="1">
      <c r="A760" s="25"/>
      <c r="B760" s="25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</row>
    <row r="761" spans="1:16" s="22" customFormat="1">
      <c r="A761" s="25"/>
      <c r="B761" s="25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</row>
    <row r="762" spans="1:16" s="22" customFormat="1">
      <c r="A762" s="25"/>
      <c r="B762" s="25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</row>
    <row r="763" spans="1:16" s="22" customFormat="1">
      <c r="A763" s="25"/>
      <c r="B763" s="25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</row>
    <row r="764" spans="1:16" s="22" customFormat="1">
      <c r="A764" s="25"/>
      <c r="B764" s="25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</row>
    <row r="765" spans="1:16" s="22" customFormat="1">
      <c r="A765" s="25"/>
      <c r="B765" s="25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</row>
    <row r="766" spans="1:16" s="22" customFormat="1">
      <c r="A766" s="25"/>
      <c r="B766" s="25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</row>
    <row r="767" spans="1:16" s="22" customFormat="1">
      <c r="A767" s="25"/>
      <c r="B767" s="25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</row>
    <row r="768" spans="1:16" s="22" customFormat="1">
      <c r="A768" s="25"/>
      <c r="B768" s="25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</row>
    <row r="769" spans="1:16" s="22" customFormat="1">
      <c r="A769" s="25"/>
      <c r="B769" s="25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</row>
    <row r="770" spans="1:16" s="22" customFormat="1">
      <c r="A770" s="25"/>
      <c r="B770" s="25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</row>
    <row r="771" spans="1:16" s="22" customFormat="1">
      <c r="A771" s="25"/>
      <c r="B771" s="25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</row>
    <row r="772" spans="1:16" s="22" customFormat="1">
      <c r="A772" s="25"/>
      <c r="B772" s="25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</row>
    <row r="773" spans="1:16" s="22" customFormat="1">
      <c r="A773" s="25"/>
      <c r="B773" s="25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</row>
    <row r="774" spans="1:16" s="22" customFormat="1">
      <c r="A774" s="25"/>
      <c r="B774" s="25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</row>
    <row r="775" spans="1:16" s="22" customFormat="1">
      <c r="A775" s="25"/>
      <c r="B775" s="25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</row>
    <row r="776" spans="1:16" s="22" customFormat="1">
      <c r="A776" s="25"/>
      <c r="B776" s="25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</row>
    <row r="777" spans="1:16" s="22" customFormat="1">
      <c r="A777" s="25"/>
      <c r="B777" s="25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</row>
    <row r="778" spans="1:16" s="22" customFormat="1">
      <c r="A778" s="25"/>
      <c r="B778" s="25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</row>
    <row r="779" spans="1:16" s="22" customFormat="1">
      <c r="A779" s="25"/>
      <c r="B779" s="25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</row>
    <row r="780" spans="1:16" s="22" customFormat="1">
      <c r="A780" s="25"/>
      <c r="B780" s="25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</row>
    <row r="781" spans="1:16" s="22" customFormat="1">
      <c r="A781" s="25"/>
      <c r="B781" s="25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</row>
    <row r="782" spans="1:16" s="22" customFormat="1">
      <c r="A782" s="25"/>
      <c r="B782" s="25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</row>
    <row r="783" spans="1:16" s="22" customFormat="1">
      <c r="A783" s="25"/>
      <c r="B783" s="25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</row>
    <row r="784" spans="1:16" s="22" customFormat="1">
      <c r="A784" s="25"/>
      <c r="B784" s="25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</row>
    <row r="785" spans="1:16" s="22" customFormat="1">
      <c r="A785" s="25"/>
      <c r="B785" s="25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</row>
    <row r="786" spans="1:16" s="22" customFormat="1">
      <c r="A786" s="25"/>
      <c r="B786" s="25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</row>
    <row r="787" spans="1:16" s="22" customFormat="1">
      <c r="A787" s="25"/>
      <c r="B787" s="25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</row>
    <row r="788" spans="1:16" s="22" customFormat="1">
      <c r="A788" s="25"/>
      <c r="B788" s="25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</row>
    <row r="789" spans="1:16" s="22" customFormat="1">
      <c r="A789" s="25"/>
      <c r="B789" s="25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</row>
    <row r="790" spans="1:16" s="22" customFormat="1">
      <c r="A790" s="25"/>
      <c r="B790" s="25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</row>
    <row r="791" spans="1:16" s="22" customFormat="1">
      <c r="A791" s="25"/>
      <c r="B791" s="25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</row>
    <row r="792" spans="1:16" s="22" customFormat="1">
      <c r="A792" s="25"/>
      <c r="B792" s="25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</row>
    <row r="793" spans="1:16" s="22" customFormat="1">
      <c r="A793" s="25"/>
      <c r="B793" s="25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</row>
    <row r="794" spans="1:16" s="22" customFormat="1">
      <c r="A794" s="25"/>
      <c r="B794" s="25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</row>
    <row r="795" spans="1:16" s="22" customFormat="1">
      <c r="A795" s="25"/>
      <c r="B795" s="25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</row>
    <row r="796" spans="1:16" s="22" customFormat="1">
      <c r="A796" s="25"/>
      <c r="B796" s="25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</row>
    <row r="797" spans="1:16" s="22" customFormat="1">
      <c r="A797" s="25"/>
      <c r="B797" s="25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</row>
    <row r="798" spans="1:16" s="22" customFormat="1">
      <c r="A798" s="25"/>
      <c r="B798" s="25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</row>
    <row r="799" spans="1:16" s="22" customFormat="1">
      <c r="A799" s="25"/>
      <c r="B799" s="25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</row>
    <row r="800" spans="1:16" s="22" customFormat="1">
      <c r="A800" s="25"/>
      <c r="B800" s="25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</row>
    <row r="801" spans="1:16" s="22" customFormat="1">
      <c r="A801" s="25"/>
      <c r="B801" s="25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</row>
    <row r="802" spans="1:16" s="22" customFormat="1">
      <c r="A802" s="25"/>
      <c r="B802" s="25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</row>
    <row r="803" spans="1:16" s="22" customFormat="1">
      <c r="A803" s="25"/>
      <c r="B803" s="25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</row>
    <row r="804" spans="1:16" s="22" customFormat="1">
      <c r="A804" s="25"/>
      <c r="B804" s="25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</row>
    <row r="805" spans="1:16" s="22" customFormat="1">
      <c r="A805" s="25"/>
      <c r="B805" s="25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</row>
    <row r="806" spans="1:16" s="22" customFormat="1">
      <c r="A806" s="25"/>
      <c r="B806" s="25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</row>
    <row r="807" spans="1:16" s="22" customFormat="1">
      <c r="A807" s="25"/>
      <c r="B807" s="25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</row>
    <row r="808" spans="1:16" s="22" customFormat="1">
      <c r="A808" s="25"/>
      <c r="B808" s="25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</row>
    <row r="809" spans="1:16" s="22" customFormat="1">
      <c r="A809" s="25"/>
      <c r="B809" s="25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</row>
    <row r="810" spans="1:16" s="22" customFormat="1">
      <c r="A810" s="25"/>
      <c r="B810" s="25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</row>
    <row r="811" spans="1:16" s="22" customFormat="1">
      <c r="A811" s="25"/>
      <c r="B811" s="25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</row>
    <row r="812" spans="1:16" s="22" customFormat="1">
      <c r="A812" s="25"/>
      <c r="B812" s="25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</row>
    <row r="813" spans="1:16" s="22" customFormat="1">
      <c r="A813" s="25"/>
      <c r="B813" s="25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</row>
    <row r="814" spans="1:16" s="22" customFormat="1">
      <c r="A814" s="25"/>
      <c r="B814" s="25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</row>
    <row r="815" spans="1:16" s="22" customFormat="1">
      <c r="A815" s="25"/>
      <c r="B815" s="25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</row>
    <row r="816" spans="1:16" s="22" customFormat="1">
      <c r="A816" s="25"/>
      <c r="B816" s="25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</row>
    <row r="817" spans="1:16" s="22" customFormat="1">
      <c r="A817" s="25"/>
      <c r="B817" s="25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</row>
    <row r="818" spans="1:16" s="22" customFormat="1">
      <c r="A818" s="25"/>
      <c r="B818" s="25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</row>
    <row r="819" spans="1:16" s="22" customFormat="1">
      <c r="A819" s="25"/>
      <c r="B819" s="25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</row>
    <row r="820" spans="1:16" s="22" customFormat="1">
      <c r="A820" s="25"/>
      <c r="B820" s="25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</row>
    <row r="821" spans="1:16" s="22" customFormat="1">
      <c r="A821" s="25"/>
      <c r="B821" s="25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</row>
    <row r="822" spans="1:16" s="22" customFormat="1">
      <c r="A822" s="25"/>
      <c r="B822" s="25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</row>
    <row r="823" spans="1:16" s="22" customFormat="1">
      <c r="A823" s="25"/>
      <c r="B823" s="25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</row>
    <row r="824" spans="1:16" s="22" customFormat="1">
      <c r="A824" s="25"/>
      <c r="B824" s="25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</row>
    <row r="825" spans="1:16" s="22" customFormat="1">
      <c r="A825" s="25"/>
      <c r="B825" s="25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</row>
    <row r="826" spans="1:16" s="22" customFormat="1">
      <c r="A826" s="25"/>
      <c r="B826" s="25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</row>
    <row r="827" spans="1:16" s="22" customFormat="1">
      <c r="A827" s="25"/>
      <c r="B827" s="25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</row>
    <row r="828" spans="1:16" s="22" customFormat="1">
      <c r="A828" s="25"/>
      <c r="B828" s="25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</row>
    <row r="829" spans="1:16" s="22" customFormat="1">
      <c r="A829" s="25"/>
      <c r="B829" s="25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</row>
    <row r="830" spans="1:16" s="22" customFormat="1">
      <c r="A830" s="25"/>
      <c r="B830" s="25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</row>
    <row r="831" spans="1:16" s="22" customFormat="1">
      <c r="A831" s="25"/>
      <c r="B831" s="25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</row>
    <row r="832" spans="1:16" s="22" customFormat="1">
      <c r="A832" s="25"/>
      <c r="B832" s="25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</row>
    <row r="833" spans="1:16" s="22" customFormat="1">
      <c r="A833" s="25"/>
      <c r="B833" s="25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</row>
    <row r="834" spans="1:16" s="22" customFormat="1">
      <c r="A834" s="25"/>
      <c r="B834" s="25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</row>
    <row r="835" spans="1:16" s="22" customFormat="1">
      <c r="A835" s="25"/>
      <c r="B835" s="25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</row>
    <row r="836" spans="1:16" s="22" customFormat="1">
      <c r="A836" s="25"/>
      <c r="B836" s="25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</row>
    <row r="837" spans="1:16" s="22" customFormat="1">
      <c r="A837" s="25"/>
      <c r="B837" s="25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</row>
    <row r="838" spans="1:16" s="22" customFormat="1">
      <c r="A838" s="25"/>
      <c r="B838" s="25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</row>
    <row r="839" spans="1:16" s="22" customFormat="1">
      <c r="A839" s="25"/>
      <c r="B839" s="25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</row>
    <row r="840" spans="1:16" s="22" customFormat="1">
      <c r="A840" s="25"/>
      <c r="B840" s="25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</row>
    <row r="841" spans="1:16" s="22" customFormat="1">
      <c r="A841" s="25"/>
      <c r="B841" s="25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</row>
    <row r="842" spans="1:16" s="22" customFormat="1">
      <c r="A842" s="25"/>
      <c r="B842" s="25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</row>
    <row r="843" spans="1:16" s="22" customFormat="1">
      <c r="A843" s="25"/>
      <c r="B843" s="25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</row>
    <row r="844" spans="1:16" s="22" customFormat="1">
      <c r="A844" s="25"/>
      <c r="B844" s="25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</row>
    <row r="845" spans="1:16" s="22" customFormat="1">
      <c r="A845" s="25"/>
      <c r="B845" s="25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</row>
    <row r="846" spans="1:16" s="22" customFormat="1">
      <c r="A846" s="25"/>
      <c r="B846" s="25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</row>
    <row r="847" spans="1:16" s="22" customFormat="1">
      <c r="A847" s="25"/>
      <c r="B847" s="25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</row>
    <row r="848" spans="1:16" s="22" customFormat="1">
      <c r="A848" s="25"/>
      <c r="B848" s="25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</row>
    <row r="849" spans="1:16" s="22" customFormat="1">
      <c r="A849" s="25"/>
      <c r="B849" s="25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</row>
    <row r="850" spans="1:16" s="22" customFormat="1">
      <c r="A850" s="25"/>
      <c r="B850" s="25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</row>
    <row r="851" spans="1:16" s="22" customFormat="1">
      <c r="A851" s="25"/>
      <c r="B851" s="25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</row>
    <row r="852" spans="1:16" s="22" customFormat="1">
      <c r="A852" s="25"/>
      <c r="B852" s="25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</row>
    <row r="853" spans="1:16" s="22" customFormat="1">
      <c r="A853" s="25"/>
      <c r="B853" s="25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</row>
    <row r="854" spans="1:16" s="22" customFormat="1">
      <c r="A854" s="25"/>
      <c r="B854" s="25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</row>
    <row r="855" spans="1:16" s="22" customFormat="1">
      <c r="A855" s="25"/>
      <c r="B855" s="25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</row>
    <row r="856" spans="1:16" s="22" customFormat="1">
      <c r="A856" s="25"/>
      <c r="B856" s="25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</row>
    <row r="857" spans="1:16" s="22" customFormat="1">
      <c r="A857" s="25"/>
      <c r="B857" s="25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</row>
    <row r="858" spans="1:16" s="22" customFormat="1">
      <c r="A858" s="25"/>
      <c r="B858" s="25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</row>
    <row r="859" spans="1:16" s="22" customFormat="1">
      <c r="A859" s="25"/>
      <c r="B859" s="25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</row>
    <row r="860" spans="1:16" s="22" customFormat="1">
      <c r="A860" s="25"/>
      <c r="B860" s="25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</row>
    <row r="861" spans="1:16" s="22" customFormat="1">
      <c r="A861" s="25"/>
      <c r="B861" s="25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</row>
    <row r="862" spans="1:16" s="22" customFormat="1">
      <c r="A862" s="25"/>
      <c r="B862" s="25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</row>
    <row r="863" spans="1:16" s="22" customFormat="1">
      <c r="A863" s="25"/>
      <c r="B863" s="25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</row>
    <row r="864" spans="1:16" s="22" customFormat="1">
      <c r="A864" s="25"/>
      <c r="B864" s="25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</row>
    <row r="865" spans="1:16" s="22" customFormat="1">
      <c r="A865" s="25"/>
      <c r="B865" s="25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</row>
    <row r="866" spans="1:16" s="22" customFormat="1">
      <c r="A866" s="25"/>
      <c r="B866" s="25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</row>
    <row r="867" spans="1:16" s="22" customFormat="1">
      <c r="A867" s="25"/>
      <c r="B867" s="25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</row>
    <row r="868" spans="1:16" s="22" customFormat="1">
      <c r="A868" s="25"/>
      <c r="B868" s="25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</row>
    <row r="869" spans="1:16" s="22" customFormat="1">
      <c r="A869" s="25"/>
      <c r="B869" s="25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</row>
    <row r="870" spans="1:16" s="22" customFormat="1">
      <c r="A870" s="25"/>
      <c r="B870" s="25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</row>
    <row r="871" spans="1:16" s="22" customFormat="1">
      <c r="A871" s="25"/>
      <c r="B871" s="25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</row>
    <row r="872" spans="1:16" s="22" customFormat="1">
      <c r="A872" s="25"/>
      <c r="B872" s="25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</row>
    <row r="873" spans="1:16" s="22" customFormat="1">
      <c r="A873" s="25"/>
      <c r="B873" s="25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</row>
    <row r="874" spans="1:16" s="22" customFormat="1">
      <c r="A874" s="25"/>
      <c r="B874" s="25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</row>
    <row r="875" spans="1:16" s="22" customFormat="1">
      <c r="A875" s="25"/>
      <c r="B875" s="25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</row>
    <row r="876" spans="1:16" s="22" customFormat="1">
      <c r="A876" s="25"/>
      <c r="B876" s="25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</row>
    <row r="877" spans="1:16" s="22" customFormat="1">
      <c r="A877" s="25"/>
      <c r="B877" s="25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</row>
    <row r="878" spans="1:16" s="22" customFormat="1">
      <c r="A878" s="25"/>
      <c r="B878" s="25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</row>
    <row r="879" spans="1:16" s="22" customFormat="1">
      <c r="A879" s="25"/>
      <c r="B879" s="25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</row>
    <row r="880" spans="1:16" s="22" customFormat="1">
      <c r="A880" s="25"/>
      <c r="B880" s="25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</row>
    <row r="881" spans="1:16" s="22" customFormat="1">
      <c r="A881" s="25"/>
      <c r="B881" s="25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</row>
    <row r="882" spans="1:16" s="22" customFormat="1">
      <c r="A882" s="25"/>
      <c r="B882" s="25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</row>
    <row r="883" spans="1:16" s="22" customFormat="1">
      <c r="A883" s="25"/>
      <c r="B883" s="25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</row>
    <row r="884" spans="1:16" s="22" customFormat="1">
      <c r="A884" s="25"/>
      <c r="B884" s="25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</row>
    <row r="885" spans="1:16" s="22" customFormat="1">
      <c r="A885" s="25"/>
      <c r="B885" s="25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</row>
    <row r="886" spans="1:16" s="22" customFormat="1">
      <c r="A886" s="25"/>
      <c r="B886" s="25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</row>
    <row r="887" spans="1:16" s="22" customFormat="1">
      <c r="A887" s="25"/>
      <c r="B887" s="25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</row>
    <row r="888" spans="1:16" s="22" customFormat="1">
      <c r="A888" s="25"/>
      <c r="B888" s="25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</row>
    <row r="889" spans="1:16" s="22" customFormat="1">
      <c r="A889" s="25"/>
      <c r="B889" s="25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</row>
    <row r="890" spans="1:16" s="22" customFormat="1">
      <c r="A890" s="25"/>
      <c r="B890" s="25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</row>
    <row r="891" spans="1:16" s="22" customFormat="1">
      <c r="A891" s="25"/>
      <c r="B891" s="25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</row>
    <row r="892" spans="1:16" s="22" customFormat="1">
      <c r="A892" s="25"/>
      <c r="B892" s="25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</row>
    <row r="893" spans="1:16" s="22" customFormat="1">
      <c r="A893" s="25"/>
      <c r="B893" s="25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</row>
    <row r="894" spans="1:16" s="22" customFormat="1">
      <c r="A894" s="25"/>
      <c r="B894" s="25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</row>
    <row r="895" spans="1:16" s="22" customFormat="1">
      <c r="A895" s="25"/>
      <c r="B895" s="25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</row>
    <row r="896" spans="1:16" s="22" customFormat="1">
      <c r="A896" s="25"/>
      <c r="B896" s="25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</row>
    <row r="897" spans="1:16" s="22" customFormat="1">
      <c r="A897" s="25"/>
      <c r="B897" s="25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</row>
    <row r="898" spans="1:16" s="22" customFormat="1">
      <c r="A898" s="25"/>
      <c r="B898" s="25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</row>
    <row r="899" spans="1:16" s="22" customFormat="1">
      <c r="A899" s="25"/>
      <c r="B899" s="25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</row>
    <row r="900" spans="1:16" s="22" customFormat="1">
      <c r="A900" s="25"/>
      <c r="B900" s="25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</row>
    <row r="901" spans="1:16" s="22" customFormat="1">
      <c r="A901" s="25"/>
      <c r="B901" s="25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</row>
    <row r="902" spans="1:16" s="22" customFormat="1">
      <c r="A902" s="25"/>
      <c r="B902" s="25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</row>
    <row r="903" spans="1:16" s="22" customFormat="1">
      <c r="A903" s="25"/>
      <c r="B903" s="25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</row>
    <row r="904" spans="1:16" s="22" customFormat="1">
      <c r="A904" s="25"/>
      <c r="B904" s="25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</row>
    <row r="905" spans="1:16" s="22" customFormat="1">
      <c r="A905" s="25"/>
      <c r="B905" s="25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</row>
    <row r="906" spans="1:16" s="22" customFormat="1">
      <c r="A906" s="25"/>
      <c r="B906" s="25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</row>
    <row r="907" spans="1:16" s="22" customFormat="1">
      <c r="A907" s="25"/>
      <c r="B907" s="25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</row>
    <row r="908" spans="1:16" s="22" customFormat="1">
      <c r="A908" s="25"/>
      <c r="B908" s="25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</row>
    <row r="909" spans="1:16" s="22" customFormat="1">
      <c r="A909" s="25"/>
      <c r="B909" s="25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</row>
    <row r="910" spans="1:16" s="22" customFormat="1">
      <c r="A910" s="25"/>
      <c r="B910" s="25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</row>
    <row r="911" spans="1:16" s="22" customFormat="1">
      <c r="A911" s="25"/>
      <c r="B911" s="25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</row>
    <row r="912" spans="1:16" s="22" customFormat="1">
      <c r="A912" s="25"/>
      <c r="B912" s="25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</row>
    <row r="913" spans="1:16" s="22" customFormat="1">
      <c r="A913" s="25"/>
      <c r="B913" s="25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</row>
    <row r="914" spans="1:16" s="22" customFormat="1">
      <c r="A914" s="25"/>
      <c r="B914" s="25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</row>
    <row r="915" spans="1:16" s="22" customFormat="1">
      <c r="A915" s="25"/>
      <c r="B915" s="25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</row>
    <row r="916" spans="1:16" s="22" customFormat="1">
      <c r="A916" s="25"/>
      <c r="B916" s="25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</row>
    <row r="917" spans="1:16" s="22" customFormat="1">
      <c r="A917" s="25"/>
      <c r="B917" s="25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</row>
    <row r="918" spans="1:16" s="22" customFormat="1">
      <c r="A918" s="25"/>
      <c r="B918" s="25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</row>
    <row r="919" spans="1:16" s="22" customFormat="1">
      <c r="A919" s="25"/>
      <c r="B919" s="25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</row>
    <row r="920" spans="1:16" s="22" customFormat="1">
      <c r="A920" s="25"/>
      <c r="B920" s="25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</row>
    <row r="921" spans="1:16" s="22" customFormat="1">
      <c r="A921" s="25"/>
      <c r="B921" s="25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</row>
    <row r="922" spans="1:16" s="22" customFormat="1">
      <c r="A922" s="25"/>
      <c r="B922" s="25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</row>
    <row r="923" spans="1:16" s="22" customFormat="1">
      <c r="A923" s="25"/>
      <c r="B923" s="25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</row>
    <row r="924" spans="1:16" s="22" customFormat="1">
      <c r="A924" s="25"/>
      <c r="B924" s="25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</row>
    <row r="925" spans="1:16" s="22" customFormat="1">
      <c r="A925" s="25"/>
      <c r="B925" s="25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</row>
    <row r="926" spans="1:16" s="22" customFormat="1">
      <c r="A926" s="25"/>
      <c r="B926" s="25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</row>
    <row r="927" spans="1:16" s="22" customFormat="1">
      <c r="A927" s="25"/>
      <c r="B927" s="25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</row>
    <row r="928" spans="1:16" s="22" customFormat="1">
      <c r="A928" s="25"/>
      <c r="B928" s="25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</row>
    <row r="929" spans="1:16" s="22" customFormat="1">
      <c r="A929" s="25"/>
      <c r="B929" s="25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</row>
    <row r="930" spans="1:16" s="22" customFormat="1">
      <c r="A930" s="25"/>
      <c r="B930" s="25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</row>
    <row r="931" spans="1:16" s="22" customFormat="1">
      <c r="A931" s="25"/>
      <c r="B931" s="25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</row>
    <row r="932" spans="1:16" s="22" customFormat="1">
      <c r="A932" s="25"/>
      <c r="B932" s="25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</row>
    <row r="933" spans="1:16" s="22" customFormat="1">
      <c r="A933" s="25"/>
      <c r="B933" s="25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</row>
    <row r="934" spans="1:16" s="22" customFormat="1">
      <c r="A934" s="25"/>
      <c r="B934" s="25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</row>
    <row r="935" spans="1:16" s="22" customFormat="1">
      <c r="A935" s="25"/>
      <c r="B935" s="25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</row>
    <row r="936" spans="1:16" s="22" customFormat="1">
      <c r="A936" s="25"/>
      <c r="B936" s="25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</row>
    <row r="937" spans="1:16" s="22" customFormat="1">
      <c r="A937" s="25"/>
      <c r="B937" s="25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</row>
    <row r="938" spans="1:16" s="22" customFormat="1">
      <c r="A938" s="25"/>
      <c r="B938" s="25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</row>
    <row r="939" spans="1:16" s="22" customFormat="1">
      <c r="A939" s="25"/>
      <c r="B939" s="25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</row>
    <row r="940" spans="1:16" s="22" customFormat="1">
      <c r="A940" s="25"/>
      <c r="B940" s="25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</row>
    <row r="941" spans="1:16" s="22" customFormat="1">
      <c r="A941" s="25"/>
      <c r="B941" s="25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</row>
    <row r="942" spans="1:16" s="22" customFormat="1">
      <c r="A942" s="25"/>
      <c r="B942" s="25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</row>
    <row r="943" spans="1:16" s="22" customFormat="1">
      <c r="A943" s="25"/>
      <c r="B943" s="25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</row>
    <row r="944" spans="1:16" s="22" customFormat="1">
      <c r="A944" s="25"/>
      <c r="B944" s="25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</row>
    <row r="945" spans="1:16" s="22" customFormat="1">
      <c r="A945" s="25"/>
      <c r="B945" s="25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</row>
    <row r="946" spans="1:16" s="22" customFormat="1">
      <c r="A946" s="25"/>
      <c r="B946" s="25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</row>
    <row r="947" spans="1:16" s="22" customFormat="1">
      <c r="A947" s="25"/>
      <c r="B947" s="25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</row>
    <row r="948" spans="1:16" s="22" customFormat="1">
      <c r="A948" s="25"/>
      <c r="B948" s="25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</row>
    <row r="949" spans="1:16" s="22" customFormat="1">
      <c r="A949" s="25"/>
      <c r="B949" s="25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</row>
    <row r="950" spans="1:16" s="22" customFormat="1">
      <c r="A950" s="25"/>
      <c r="B950" s="25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</row>
    <row r="951" spans="1:16" s="22" customFormat="1">
      <c r="A951" s="25"/>
      <c r="B951" s="25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</row>
    <row r="952" spans="1:16" s="22" customFormat="1">
      <c r="A952" s="25"/>
      <c r="B952" s="25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</row>
    <row r="953" spans="1:16" s="22" customFormat="1">
      <c r="A953" s="25"/>
      <c r="B953" s="25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</row>
    <row r="954" spans="1:16" s="22" customFormat="1">
      <c r="A954" s="25"/>
      <c r="B954" s="25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</row>
    <row r="955" spans="1:16" s="22" customFormat="1">
      <c r="A955" s="25"/>
      <c r="B955" s="25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</row>
    <row r="956" spans="1:16" s="22" customFormat="1">
      <c r="A956" s="25"/>
      <c r="B956" s="25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</row>
    <row r="957" spans="1:16" s="22" customFormat="1">
      <c r="A957" s="25"/>
      <c r="B957" s="25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</row>
    <row r="958" spans="1:16" s="22" customFormat="1">
      <c r="A958" s="25"/>
      <c r="B958" s="25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</row>
    <row r="959" spans="1:16" s="22" customFormat="1">
      <c r="A959" s="25"/>
      <c r="B959" s="25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</row>
    <row r="960" spans="1:16" s="22" customFormat="1">
      <c r="A960" s="25"/>
      <c r="B960" s="25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</row>
    <row r="961" spans="1:16" s="22" customFormat="1">
      <c r="A961" s="25"/>
      <c r="B961" s="25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</row>
    <row r="962" spans="1:16" s="22" customFormat="1">
      <c r="A962" s="25"/>
      <c r="B962" s="25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</row>
    <row r="963" spans="1:16" s="22" customFormat="1">
      <c r="A963" s="25"/>
      <c r="B963" s="25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</row>
    <row r="964" spans="1:16" s="22" customFormat="1">
      <c r="A964" s="25"/>
      <c r="B964" s="25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</row>
    <row r="965" spans="1:16" s="22" customFormat="1">
      <c r="A965" s="25"/>
      <c r="B965" s="25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</row>
    <row r="966" spans="1:16" s="22" customFormat="1">
      <c r="A966" s="25"/>
      <c r="B966" s="25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</row>
    <row r="967" spans="1:16" s="22" customFormat="1">
      <c r="A967" s="25"/>
      <c r="B967" s="25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</row>
    <row r="968" spans="1:16" s="22" customFormat="1">
      <c r="A968" s="25"/>
      <c r="B968" s="25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</row>
    <row r="969" spans="1:16" s="22" customFormat="1">
      <c r="A969" s="25"/>
      <c r="B969" s="25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</row>
    <row r="970" spans="1:16" s="22" customFormat="1">
      <c r="A970" s="25"/>
      <c r="B970" s="25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</row>
    <row r="971" spans="1:16" s="22" customFormat="1">
      <c r="A971" s="25"/>
      <c r="B971" s="25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</row>
    <row r="972" spans="1:16" s="22" customFormat="1">
      <c r="A972" s="25"/>
      <c r="B972" s="25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</row>
    <row r="973" spans="1:16" s="22" customFormat="1">
      <c r="A973" s="25"/>
      <c r="B973" s="25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</row>
    <row r="974" spans="1:16" s="22" customFormat="1">
      <c r="A974" s="25"/>
      <c r="B974" s="25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</row>
    <row r="975" spans="1:16" s="22" customFormat="1">
      <c r="A975" s="25"/>
      <c r="B975" s="25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</row>
    <row r="976" spans="1:16" s="22" customFormat="1">
      <c r="A976" s="25"/>
      <c r="B976" s="25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</row>
    <row r="977" spans="1:16" s="22" customFormat="1">
      <c r="A977" s="25"/>
      <c r="B977" s="25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</row>
    <row r="978" spans="1:16" s="22" customFormat="1">
      <c r="A978" s="25"/>
      <c r="B978" s="25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</row>
    <row r="979" spans="1:16" s="22" customFormat="1">
      <c r="A979" s="25"/>
      <c r="B979" s="25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</row>
    <row r="980" spans="1:16" s="22" customFormat="1">
      <c r="A980" s="25"/>
      <c r="B980" s="25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</row>
    <row r="981" spans="1:16" s="22" customFormat="1">
      <c r="A981" s="25"/>
      <c r="B981" s="25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</row>
    <row r="982" spans="1:16" s="22" customFormat="1">
      <c r="A982" s="25"/>
      <c r="B982" s="25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</row>
    <row r="983" spans="1:16" s="22" customFormat="1">
      <c r="A983" s="25"/>
      <c r="B983" s="25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</row>
    <row r="984" spans="1:16" s="22" customFormat="1">
      <c r="A984" s="25"/>
      <c r="B984" s="25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</row>
    <row r="985" spans="1:16" s="22" customFormat="1">
      <c r="A985" s="25"/>
      <c r="B985" s="25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</row>
    <row r="986" spans="1:16" s="22" customFormat="1">
      <c r="A986" s="25"/>
      <c r="B986" s="25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</row>
    <row r="987" spans="1:16" s="22" customFormat="1">
      <c r="A987" s="25"/>
      <c r="B987" s="25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</row>
    <row r="988" spans="1:16" s="22" customFormat="1">
      <c r="A988" s="25"/>
      <c r="B988" s="25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</row>
    <row r="989" spans="1:16" s="22" customFormat="1">
      <c r="A989" s="25"/>
      <c r="B989" s="25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</row>
    <row r="990" spans="1:16" s="22" customFormat="1">
      <c r="A990" s="25"/>
      <c r="B990" s="25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</row>
    <row r="991" spans="1:16" s="22" customFormat="1">
      <c r="A991" s="25"/>
      <c r="B991" s="25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</row>
    <row r="992" spans="1:16" s="22" customFormat="1">
      <c r="A992" s="25"/>
      <c r="B992" s="25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</row>
    <row r="993" spans="1:16" s="22" customFormat="1">
      <c r="A993" s="25"/>
      <c r="B993" s="25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</row>
    <row r="994" spans="1:16" s="22" customFormat="1">
      <c r="A994" s="25"/>
      <c r="B994" s="25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</row>
    <row r="995" spans="1:16" s="22" customFormat="1">
      <c r="A995" s="25"/>
      <c r="B995" s="25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</row>
    <row r="996" spans="1:16" s="22" customFormat="1">
      <c r="A996" s="25"/>
      <c r="B996" s="25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</row>
    <row r="997" spans="1:16" s="22" customFormat="1">
      <c r="A997" s="25"/>
      <c r="B997" s="25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</row>
    <row r="998" spans="1:16" s="22" customFormat="1">
      <c r="A998" s="25"/>
      <c r="B998" s="25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</row>
    <row r="999" spans="1:16" s="22" customFormat="1">
      <c r="A999" s="25"/>
      <c r="B999" s="25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</row>
    <row r="1000" spans="1:16" s="22" customFormat="1">
      <c r="A1000" s="25"/>
      <c r="B1000" s="25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</row>
    <row r="1001" spans="1:16" s="22" customFormat="1">
      <c r="A1001" s="25"/>
      <c r="B1001" s="25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</row>
    <row r="1002" spans="1:16" s="22" customFormat="1">
      <c r="A1002" s="25"/>
      <c r="B1002" s="25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</row>
    <row r="1003" spans="1:16" s="22" customFormat="1">
      <c r="A1003" s="25"/>
      <c r="B1003" s="25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</row>
    <row r="1004" spans="1:16" s="22" customFormat="1">
      <c r="A1004" s="25"/>
      <c r="B1004" s="25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</row>
    <row r="1005" spans="1:16" s="22" customFormat="1">
      <c r="A1005" s="25"/>
      <c r="B1005" s="25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</row>
    <row r="1006" spans="1:16" s="22" customFormat="1">
      <c r="A1006" s="25"/>
      <c r="B1006" s="25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</row>
    <row r="1007" spans="1:16" s="22" customFormat="1">
      <c r="A1007" s="25"/>
      <c r="B1007" s="25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</row>
    <row r="1008" spans="1:16" s="22" customFormat="1">
      <c r="A1008" s="25"/>
      <c r="B1008" s="25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</row>
    <row r="1009" spans="1:16" s="22" customFormat="1">
      <c r="A1009" s="25"/>
      <c r="B1009" s="25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</row>
    <row r="1010" spans="1:16" s="22" customFormat="1">
      <c r="A1010" s="25"/>
      <c r="B1010" s="25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</row>
    <row r="1011" spans="1:16" s="22" customFormat="1">
      <c r="A1011" s="25"/>
      <c r="B1011" s="25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</row>
    <row r="1012" spans="1:16" s="22" customFormat="1">
      <c r="A1012" s="25"/>
      <c r="B1012" s="25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</row>
    <row r="1013" spans="1:16" s="22" customFormat="1">
      <c r="A1013" s="25"/>
      <c r="B1013" s="25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</row>
    <row r="1014" spans="1:16" s="22" customFormat="1">
      <c r="A1014" s="25"/>
      <c r="B1014" s="25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</row>
    <row r="1015" spans="1:16" s="22" customFormat="1">
      <c r="A1015" s="25"/>
      <c r="B1015" s="25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</row>
    <row r="1016" spans="1:16" s="22" customFormat="1">
      <c r="A1016" s="25"/>
      <c r="B1016" s="25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</row>
    <row r="1017" spans="1:16" s="22" customFormat="1">
      <c r="A1017" s="25"/>
      <c r="B1017" s="25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</row>
    <row r="1018" spans="1:16" s="22" customFormat="1">
      <c r="A1018" s="25"/>
      <c r="B1018" s="25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</row>
    <row r="1019" spans="1:16" s="22" customFormat="1">
      <c r="A1019" s="25"/>
      <c r="B1019" s="25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</row>
    <row r="1020" spans="1:16" s="22" customFormat="1">
      <c r="A1020" s="25"/>
      <c r="B1020" s="25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</row>
    <row r="1021" spans="1:16" s="22" customFormat="1">
      <c r="A1021" s="25"/>
      <c r="B1021" s="25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</row>
    <row r="1022" spans="1:16" s="22" customFormat="1">
      <c r="A1022" s="25"/>
      <c r="B1022" s="25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</row>
    <row r="1023" spans="1:16" s="22" customFormat="1">
      <c r="A1023" s="25"/>
      <c r="B1023" s="25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</row>
    <row r="1024" spans="1:16" s="22" customFormat="1">
      <c r="A1024" s="25"/>
      <c r="B1024" s="25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</row>
    <row r="1025" spans="1:16" s="22" customFormat="1">
      <c r="A1025" s="25"/>
      <c r="B1025" s="25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</row>
    <row r="1026" spans="1:16" s="22" customFormat="1">
      <c r="A1026" s="25"/>
      <c r="B1026" s="25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</row>
    <row r="1027" spans="1:16" s="22" customFormat="1">
      <c r="A1027" s="25"/>
      <c r="B1027" s="25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</row>
    <row r="1028" spans="1:16" s="22" customFormat="1">
      <c r="A1028" s="25"/>
      <c r="B1028" s="25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</row>
    <row r="1029" spans="1:16" s="22" customFormat="1">
      <c r="A1029" s="25"/>
      <c r="B1029" s="25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</row>
    <row r="1030" spans="1:16" s="22" customFormat="1">
      <c r="A1030" s="25"/>
      <c r="B1030" s="25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</row>
    <row r="1031" spans="1:16" s="22" customFormat="1">
      <c r="A1031" s="25"/>
      <c r="B1031" s="25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</row>
    <row r="1032" spans="1:16" s="22" customFormat="1">
      <c r="A1032" s="25"/>
      <c r="B1032" s="25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</row>
    <row r="1033" spans="1:16" s="22" customFormat="1">
      <c r="A1033" s="25"/>
      <c r="B1033" s="25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</row>
    <row r="1034" spans="1:16" s="22" customFormat="1">
      <c r="A1034" s="25"/>
      <c r="B1034" s="25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</row>
    <row r="1035" spans="1:16" s="22" customFormat="1">
      <c r="A1035" s="25"/>
      <c r="B1035" s="25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</row>
    <row r="1036" spans="1:16" s="22" customFormat="1">
      <c r="A1036" s="25"/>
      <c r="B1036" s="25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</row>
    <row r="1037" spans="1:16" s="22" customFormat="1">
      <c r="A1037" s="25"/>
      <c r="B1037" s="25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</row>
    <row r="1038" spans="1:16" s="22" customFormat="1">
      <c r="A1038" s="25"/>
      <c r="B1038" s="25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</row>
    <row r="1039" spans="1:16" s="22" customFormat="1">
      <c r="A1039" s="25"/>
      <c r="B1039" s="25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</row>
    <row r="1040" spans="1:16" s="22" customFormat="1">
      <c r="A1040" s="25"/>
      <c r="B1040" s="25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</row>
    <row r="1041" spans="1:16" s="22" customFormat="1">
      <c r="A1041" s="25"/>
      <c r="B1041" s="25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</row>
    <row r="1042" spans="1:16" s="22" customFormat="1">
      <c r="A1042" s="25"/>
      <c r="B1042" s="25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</row>
    <row r="1043" spans="1:16" s="22" customFormat="1">
      <c r="A1043" s="25"/>
      <c r="B1043" s="25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</row>
    <row r="1044" spans="1:16" s="22" customFormat="1">
      <c r="A1044" s="25"/>
      <c r="B1044" s="25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</row>
    <row r="1045" spans="1:16" s="22" customFormat="1">
      <c r="A1045" s="25"/>
      <c r="B1045" s="25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</row>
    <row r="1046" spans="1:16" s="22" customFormat="1">
      <c r="A1046" s="25"/>
      <c r="B1046" s="25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</row>
    <row r="1047" spans="1:16" s="22" customFormat="1">
      <c r="A1047" s="25"/>
      <c r="B1047" s="25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</row>
    <row r="1048" spans="1:16" s="22" customFormat="1">
      <c r="A1048" s="25"/>
      <c r="B1048" s="25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</row>
    <row r="1049" spans="1:16" s="22" customFormat="1">
      <c r="A1049" s="25"/>
      <c r="B1049" s="25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</row>
    <row r="1050" spans="1:16" s="22" customFormat="1">
      <c r="A1050" s="25"/>
      <c r="B1050" s="25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</row>
    <row r="1051" spans="1:16" s="22" customFormat="1">
      <c r="A1051" s="25"/>
      <c r="B1051" s="25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</row>
    <row r="1052" spans="1:16" s="22" customFormat="1">
      <c r="A1052" s="25"/>
      <c r="B1052" s="25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</row>
    <row r="1053" spans="1:16" s="22" customFormat="1">
      <c r="A1053" s="25"/>
      <c r="B1053" s="25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</row>
    <row r="1054" spans="1:16" s="22" customFormat="1">
      <c r="A1054" s="25"/>
      <c r="B1054" s="25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</row>
    <row r="1055" spans="1:16" s="22" customFormat="1">
      <c r="A1055" s="25"/>
      <c r="B1055" s="25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</row>
    <row r="1056" spans="1:16" s="22" customFormat="1">
      <c r="A1056" s="25"/>
      <c r="B1056" s="25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</row>
    <row r="1057" spans="1:16" s="22" customFormat="1">
      <c r="A1057" s="25"/>
      <c r="B1057" s="25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</row>
    <row r="1058" spans="1:16" s="22" customFormat="1">
      <c r="A1058" s="25"/>
      <c r="B1058" s="25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</row>
    <row r="1059" spans="1:16" s="22" customFormat="1">
      <c r="A1059" s="25"/>
      <c r="B1059" s="25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</row>
    <row r="1060" spans="1:16" s="22" customFormat="1">
      <c r="A1060" s="25"/>
      <c r="B1060" s="25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</row>
    <row r="1061" spans="1:16" s="22" customFormat="1">
      <c r="A1061" s="25"/>
      <c r="B1061" s="25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</row>
    <row r="1062" spans="1:16" s="22" customFormat="1">
      <c r="A1062" s="25"/>
      <c r="B1062" s="25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</row>
    <row r="1063" spans="1:16" s="22" customFormat="1">
      <c r="A1063" s="25"/>
      <c r="B1063" s="25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</row>
    <row r="1064" spans="1:16" s="22" customFormat="1">
      <c r="A1064" s="25"/>
      <c r="B1064" s="25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</row>
    <row r="1065" spans="1:16" s="22" customFormat="1">
      <c r="A1065" s="25"/>
      <c r="B1065" s="25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</row>
    <row r="1066" spans="1:16" s="22" customFormat="1">
      <c r="A1066" s="25"/>
      <c r="B1066" s="25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</row>
    <row r="1067" spans="1:16" s="22" customFormat="1">
      <c r="A1067" s="25"/>
      <c r="B1067" s="25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</row>
    <row r="1068" spans="1:16" s="22" customFormat="1">
      <c r="A1068" s="25"/>
      <c r="B1068" s="25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</row>
    <row r="1069" spans="1:16" s="22" customFormat="1">
      <c r="A1069" s="25"/>
      <c r="B1069" s="25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</row>
    <row r="1070" spans="1:16" s="22" customFormat="1">
      <c r="A1070" s="25"/>
      <c r="B1070" s="25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</row>
    <row r="1071" spans="1:16" s="22" customFormat="1">
      <c r="A1071" s="25"/>
      <c r="B1071" s="25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</row>
    <row r="1072" spans="1:16" s="22" customFormat="1">
      <c r="A1072" s="25"/>
      <c r="B1072" s="25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</row>
    <row r="1073" spans="1:16" s="22" customFormat="1">
      <c r="A1073" s="25"/>
      <c r="B1073" s="25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</row>
    <row r="1074" spans="1:16" s="22" customFormat="1">
      <c r="A1074" s="25"/>
      <c r="B1074" s="25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</row>
    <row r="1075" spans="1:16" s="22" customFormat="1">
      <c r="A1075" s="25"/>
      <c r="B1075" s="25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</row>
    <row r="1076" spans="1:16" s="22" customFormat="1">
      <c r="A1076" s="25"/>
      <c r="B1076" s="25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</row>
    <row r="1077" spans="1:16" s="22" customFormat="1">
      <c r="A1077" s="25"/>
      <c r="B1077" s="25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</row>
    <row r="1078" spans="1:16" s="22" customFormat="1">
      <c r="A1078" s="25"/>
      <c r="B1078" s="25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</row>
    <row r="1079" spans="1:16" s="22" customFormat="1">
      <c r="A1079" s="25"/>
      <c r="B1079" s="25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</row>
    <row r="1080" spans="1:16" s="22" customFormat="1">
      <c r="A1080" s="25"/>
      <c r="B1080" s="25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</row>
    <row r="1081" spans="1:16" s="22" customFormat="1">
      <c r="A1081" s="25"/>
      <c r="B1081" s="25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</row>
    <row r="1082" spans="1:16" s="22" customFormat="1">
      <c r="A1082" s="25"/>
      <c r="B1082" s="25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</row>
    <row r="1083" spans="1:16" s="22" customFormat="1">
      <c r="A1083" s="25"/>
      <c r="B1083" s="25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</row>
    <row r="1084" spans="1:16" s="22" customFormat="1">
      <c r="A1084" s="25"/>
      <c r="B1084" s="25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</row>
    <row r="1085" spans="1:16" s="22" customFormat="1">
      <c r="A1085" s="25"/>
      <c r="B1085" s="25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</row>
    <row r="1086" spans="1:16" s="22" customFormat="1">
      <c r="A1086" s="25"/>
      <c r="B1086" s="25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</row>
    <row r="1087" spans="1:16" s="22" customFormat="1">
      <c r="A1087" s="25"/>
      <c r="B1087" s="25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</row>
    <row r="1088" spans="1:16" s="22" customFormat="1">
      <c r="A1088" s="25"/>
      <c r="B1088" s="25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</row>
    <row r="1089" spans="1:16" s="22" customFormat="1">
      <c r="A1089" s="25"/>
      <c r="B1089" s="25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</row>
    <row r="1090" spans="1:16" s="22" customFormat="1">
      <c r="A1090" s="25"/>
      <c r="B1090" s="25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</row>
    <row r="1091" spans="1:16" s="22" customFormat="1">
      <c r="A1091" s="25"/>
      <c r="B1091" s="25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</row>
    <row r="1092" spans="1:16" s="22" customFormat="1">
      <c r="A1092" s="25"/>
      <c r="B1092" s="25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</row>
    <row r="1093" spans="1:16" s="22" customFormat="1">
      <c r="A1093" s="25"/>
      <c r="B1093" s="25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</row>
    <row r="1094" spans="1:16" s="22" customFormat="1">
      <c r="A1094" s="25"/>
      <c r="B1094" s="25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</row>
    <row r="1095" spans="1:16" s="22" customFormat="1">
      <c r="A1095" s="25"/>
      <c r="B1095" s="25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</row>
    <row r="1096" spans="1:16" s="22" customFormat="1">
      <c r="A1096" s="25"/>
      <c r="B1096" s="25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</row>
    <row r="1097" spans="1:16" s="22" customFormat="1">
      <c r="A1097" s="25"/>
      <c r="B1097" s="25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</row>
    <row r="1098" spans="1:16" s="22" customFormat="1">
      <c r="A1098" s="25"/>
      <c r="B1098" s="25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</row>
    <row r="1099" spans="1:16" s="22" customFormat="1">
      <c r="A1099" s="25"/>
      <c r="B1099" s="25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</row>
    <row r="1100" spans="1:16" s="22" customFormat="1">
      <c r="A1100" s="25"/>
      <c r="B1100" s="25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</row>
    <row r="1101" spans="1:16" s="22" customFormat="1">
      <c r="A1101" s="25"/>
      <c r="B1101" s="25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</row>
    <row r="1102" spans="1:16" s="22" customFormat="1">
      <c r="A1102" s="25"/>
      <c r="B1102" s="25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</row>
    <row r="1103" spans="1:16" s="22" customFormat="1">
      <c r="A1103" s="25"/>
      <c r="B1103" s="25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</row>
    <row r="1104" spans="1:16" s="22" customFormat="1">
      <c r="A1104" s="25"/>
      <c r="B1104" s="25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</row>
    <row r="1105" spans="1:16" s="22" customFormat="1">
      <c r="A1105" s="25"/>
      <c r="B1105" s="25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</row>
    <row r="1106" spans="1:16" s="22" customFormat="1">
      <c r="A1106" s="25"/>
      <c r="B1106" s="25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</row>
    <row r="1107" spans="1:16" s="22" customFormat="1">
      <c r="A1107" s="25"/>
      <c r="B1107" s="25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</row>
    <row r="1108" spans="1:16" s="22" customFormat="1">
      <c r="A1108" s="25"/>
      <c r="B1108" s="25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</row>
    <row r="1109" spans="1:16" s="22" customFormat="1">
      <c r="A1109" s="25"/>
      <c r="B1109" s="25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</row>
    <row r="1110" spans="1:16" s="22" customFormat="1">
      <c r="A1110" s="25"/>
      <c r="B1110" s="25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</row>
    <row r="1111" spans="1:16" s="22" customFormat="1">
      <c r="A1111" s="25"/>
      <c r="B1111" s="25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</row>
    <row r="1112" spans="1:16" s="22" customFormat="1">
      <c r="A1112" s="25"/>
      <c r="B1112" s="25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</row>
    <row r="1113" spans="1:16" s="22" customFormat="1">
      <c r="A1113" s="25"/>
      <c r="B1113" s="25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</row>
    <row r="1114" spans="1:16" s="22" customFormat="1">
      <c r="A1114" s="25"/>
      <c r="B1114" s="25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</row>
    <row r="1115" spans="1:16" s="22" customFormat="1">
      <c r="A1115" s="25"/>
      <c r="B1115" s="25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</row>
    <row r="1116" spans="1:16" s="22" customFormat="1">
      <c r="A1116" s="25"/>
      <c r="B1116" s="25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</row>
    <row r="1117" spans="1:16" s="22" customFormat="1">
      <c r="A1117" s="25"/>
      <c r="B1117" s="25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</row>
    <row r="1118" spans="1:16" s="22" customFormat="1">
      <c r="A1118" s="25"/>
      <c r="B1118" s="25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</row>
    <row r="1119" spans="1:16" s="22" customFormat="1">
      <c r="A1119" s="25"/>
      <c r="B1119" s="25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</row>
    <row r="1120" spans="1:16" s="22" customFormat="1">
      <c r="A1120" s="25"/>
      <c r="B1120" s="25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</row>
    <row r="1121" spans="1:16" s="22" customFormat="1">
      <c r="A1121" s="25"/>
      <c r="B1121" s="25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</row>
    <row r="1122" spans="1:16" s="22" customFormat="1">
      <c r="A1122" s="25"/>
      <c r="B1122" s="25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</row>
    <row r="1123" spans="1:16" s="22" customFormat="1">
      <c r="A1123" s="25"/>
      <c r="B1123" s="25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</row>
    <row r="1124" spans="1:16" s="22" customFormat="1">
      <c r="A1124" s="25"/>
      <c r="B1124" s="25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</row>
    <row r="1125" spans="1:16" s="22" customFormat="1">
      <c r="A1125" s="25"/>
      <c r="B1125" s="25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</row>
    <row r="1126" spans="1:16" s="22" customFormat="1">
      <c r="A1126" s="25"/>
      <c r="B1126" s="25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</row>
    <row r="1127" spans="1:16" s="22" customFormat="1">
      <c r="A1127" s="25"/>
      <c r="B1127" s="25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</row>
    <row r="1128" spans="1:16" s="22" customFormat="1">
      <c r="A1128" s="25"/>
      <c r="B1128" s="25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</row>
    <row r="1129" spans="1:16" s="22" customFormat="1">
      <c r="A1129" s="25"/>
      <c r="B1129" s="25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</row>
    <row r="1130" spans="1:16" s="22" customFormat="1">
      <c r="A1130" s="25"/>
      <c r="B1130" s="25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</row>
    <row r="1131" spans="1:16" s="22" customFormat="1">
      <c r="A1131" s="25"/>
      <c r="B1131" s="25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</row>
    <row r="1132" spans="1:16" s="22" customFormat="1">
      <c r="A1132" s="25"/>
      <c r="B1132" s="25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</row>
    <row r="1133" spans="1:16" s="22" customFormat="1">
      <c r="A1133" s="25"/>
      <c r="B1133" s="25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</row>
    <row r="1134" spans="1:16" s="22" customFormat="1">
      <c r="A1134" s="25"/>
      <c r="B1134" s="25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</row>
    <row r="1135" spans="1:16" s="22" customFormat="1">
      <c r="A1135" s="25"/>
      <c r="B1135" s="25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</row>
    <row r="1136" spans="1:16" s="22" customFormat="1">
      <c r="A1136" s="25"/>
      <c r="B1136" s="25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</row>
    <row r="1137" spans="1:16" s="22" customFormat="1">
      <c r="A1137" s="25"/>
      <c r="B1137" s="25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</row>
    <row r="1138" spans="1:16" s="22" customFormat="1">
      <c r="A1138" s="25"/>
      <c r="B1138" s="25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</row>
    <row r="1139" spans="1:16" s="22" customFormat="1">
      <c r="A1139" s="25"/>
      <c r="B1139" s="25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</row>
    <row r="1140" spans="1:16" s="22" customFormat="1">
      <c r="A1140" s="25"/>
      <c r="B1140" s="25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</row>
    <row r="1141" spans="1:16" s="22" customFormat="1">
      <c r="A1141" s="25"/>
      <c r="B1141" s="25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</row>
    <row r="1142" spans="1:16" s="22" customFormat="1">
      <c r="A1142" s="25"/>
      <c r="B1142" s="25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</row>
    <row r="1143" spans="1:16" s="22" customFormat="1">
      <c r="A1143" s="25"/>
      <c r="B1143" s="25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</row>
    <row r="1144" spans="1:16" s="22" customFormat="1">
      <c r="A1144" s="25"/>
      <c r="B1144" s="25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</row>
    <row r="1145" spans="1:16" s="22" customFormat="1">
      <c r="A1145" s="25"/>
      <c r="B1145" s="25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</row>
    <row r="1146" spans="1:16" s="22" customFormat="1">
      <c r="A1146" s="25"/>
      <c r="B1146" s="25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</row>
    <row r="1147" spans="1:16" s="22" customFormat="1">
      <c r="A1147" s="25"/>
      <c r="B1147" s="25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</row>
    <row r="1148" spans="1:16" s="22" customFormat="1">
      <c r="A1148" s="25"/>
      <c r="B1148" s="25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</row>
    <row r="1149" spans="1:16" s="22" customFormat="1">
      <c r="A1149" s="25"/>
      <c r="B1149" s="25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</row>
    <row r="1150" spans="1:16" s="22" customFormat="1">
      <c r="A1150" s="25"/>
      <c r="B1150" s="25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</row>
    <row r="1151" spans="1:16" s="22" customFormat="1">
      <c r="A1151" s="25"/>
      <c r="B1151" s="25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</row>
    <row r="1152" spans="1:16" s="22" customFormat="1">
      <c r="A1152" s="25"/>
      <c r="B1152" s="25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</row>
    <row r="1153" spans="1:16" s="22" customFormat="1">
      <c r="A1153" s="25"/>
      <c r="B1153" s="25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</row>
    <row r="1154" spans="1:16" s="22" customFormat="1">
      <c r="A1154" s="25"/>
      <c r="B1154" s="25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</row>
    <row r="1155" spans="1:16" s="22" customFormat="1">
      <c r="A1155" s="25"/>
      <c r="B1155" s="25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</row>
    <row r="1156" spans="1:16" s="22" customFormat="1">
      <c r="A1156" s="25"/>
      <c r="B1156" s="25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</row>
    <row r="1157" spans="1:16" s="22" customFormat="1">
      <c r="A1157" s="25"/>
      <c r="B1157" s="25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</row>
    <row r="1158" spans="1:16" s="22" customFormat="1">
      <c r="A1158" s="25"/>
      <c r="B1158" s="25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</row>
    <row r="1159" spans="1:16" s="22" customFormat="1">
      <c r="A1159" s="25"/>
      <c r="B1159" s="25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</row>
    <row r="1160" spans="1:16" s="22" customFormat="1">
      <c r="A1160" s="25"/>
      <c r="B1160" s="25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</row>
    <row r="1161" spans="1:16" s="22" customFormat="1">
      <c r="A1161" s="25"/>
      <c r="B1161" s="25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</row>
    <row r="1162" spans="1:16" s="22" customFormat="1">
      <c r="A1162" s="25"/>
      <c r="B1162" s="25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</row>
    <row r="1163" spans="1:16" s="22" customFormat="1">
      <c r="A1163" s="25"/>
      <c r="B1163" s="25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</row>
    <row r="1164" spans="1:16" s="22" customFormat="1">
      <c r="A1164" s="25"/>
      <c r="B1164" s="25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</row>
    <row r="1165" spans="1:16" s="22" customFormat="1">
      <c r="A1165" s="25"/>
      <c r="B1165" s="25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</row>
    <row r="1166" spans="1:16" s="22" customFormat="1">
      <c r="A1166" s="25"/>
      <c r="B1166" s="25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</row>
    <row r="1167" spans="1:16" s="22" customFormat="1">
      <c r="A1167" s="25"/>
      <c r="B1167" s="25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</row>
    <row r="1168" spans="1:16" s="22" customFormat="1">
      <c r="A1168" s="25"/>
      <c r="B1168" s="25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</row>
    <row r="1169" spans="1:16" s="22" customFormat="1">
      <c r="A1169" s="25"/>
      <c r="B1169" s="25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</row>
    <row r="1170" spans="1:16" s="22" customFormat="1">
      <c r="A1170" s="25"/>
      <c r="B1170" s="25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</row>
    <row r="1171" spans="1:16" s="22" customFormat="1">
      <c r="A1171" s="25"/>
      <c r="B1171" s="25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</row>
    <row r="1172" spans="1:16" s="22" customFormat="1">
      <c r="A1172" s="25"/>
      <c r="B1172" s="25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</row>
    <row r="1173" spans="1:16" s="22" customFormat="1">
      <c r="A1173" s="25"/>
      <c r="B1173" s="25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</row>
    <row r="1174" spans="1:16" s="22" customFormat="1">
      <c r="A1174" s="25"/>
      <c r="B1174" s="25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</row>
    <row r="1175" spans="1:16" s="22" customFormat="1">
      <c r="A1175" s="25"/>
      <c r="B1175" s="25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</row>
    <row r="1176" spans="1:16" s="22" customFormat="1">
      <c r="A1176" s="25"/>
      <c r="B1176" s="25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</row>
    <row r="1177" spans="1:16" s="22" customFormat="1">
      <c r="A1177" s="25"/>
      <c r="B1177" s="25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</row>
    <row r="1178" spans="1:16" s="22" customFormat="1">
      <c r="A1178" s="25"/>
      <c r="B1178" s="25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</row>
    <row r="1179" spans="1:16" s="22" customFormat="1">
      <c r="A1179" s="25"/>
      <c r="B1179" s="25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</row>
    <row r="1180" spans="1:16" s="22" customFormat="1">
      <c r="A1180" s="25"/>
      <c r="B1180" s="25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</row>
    <row r="1181" spans="1:16" s="22" customFormat="1">
      <c r="A1181" s="25"/>
      <c r="B1181" s="25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</row>
    <row r="1182" spans="1:16" s="22" customFormat="1">
      <c r="A1182" s="25"/>
      <c r="B1182" s="25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</row>
    <row r="1183" spans="1:16" s="22" customFormat="1">
      <c r="A1183" s="25"/>
      <c r="B1183" s="25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</row>
    <row r="1184" spans="1:16" s="22" customFormat="1">
      <c r="A1184" s="25"/>
      <c r="B1184" s="25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</row>
    <row r="1185" spans="1:16" s="22" customFormat="1">
      <c r="A1185" s="25"/>
      <c r="B1185" s="25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</row>
    <row r="1186" spans="1:16" s="22" customFormat="1">
      <c r="A1186" s="25"/>
      <c r="B1186" s="25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</row>
    <row r="1187" spans="1:16" s="22" customFormat="1">
      <c r="A1187" s="25"/>
      <c r="B1187" s="25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</row>
    <row r="1188" spans="1:16" s="22" customFormat="1">
      <c r="A1188" s="25"/>
      <c r="B1188" s="25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</row>
    <row r="1189" spans="1:16" s="22" customFormat="1">
      <c r="A1189" s="25"/>
      <c r="B1189" s="25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</row>
    <row r="1190" spans="1:16" s="22" customFormat="1">
      <c r="A1190" s="25"/>
      <c r="B1190" s="25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</row>
    <row r="1191" spans="1:16" s="22" customFormat="1">
      <c r="A1191" s="25"/>
      <c r="B1191" s="25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</row>
    <row r="1192" spans="1:16" s="22" customFormat="1">
      <c r="A1192" s="25"/>
      <c r="B1192" s="25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</row>
    <row r="1193" spans="1:16" s="22" customFormat="1">
      <c r="A1193" s="25"/>
      <c r="B1193" s="25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</row>
    <row r="1194" spans="1:16" s="22" customFormat="1">
      <c r="A1194" s="25"/>
      <c r="B1194" s="25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</row>
    <row r="1195" spans="1:16" s="22" customFormat="1">
      <c r="A1195" s="25"/>
      <c r="B1195" s="25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</row>
    <row r="1196" spans="1:16" s="22" customFormat="1">
      <c r="A1196" s="25"/>
      <c r="B1196" s="25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</row>
    <row r="1197" spans="1:16" s="22" customFormat="1">
      <c r="A1197" s="25"/>
      <c r="B1197" s="25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</row>
    <row r="1198" spans="1:16" s="22" customFormat="1">
      <c r="A1198" s="25"/>
      <c r="B1198" s="25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</row>
    <row r="1199" spans="1:16" s="22" customFormat="1">
      <c r="A1199" s="25"/>
      <c r="B1199" s="25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</row>
    <row r="1200" spans="1:16" s="22" customFormat="1">
      <c r="A1200" s="25"/>
      <c r="B1200" s="25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</row>
    <row r="1201" spans="1:16" s="22" customFormat="1">
      <c r="A1201" s="25"/>
      <c r="B1201" s="25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</row>
    <row r="1202" spans="1:16" s="22" customFormat="1">
      <c r="A1202" s="25"/>
      <c r="B1202" s="25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</row>
    <row r="1203" spans="1:16" s="22" customFormat="1">
      <c r="A1203" s="25"/>
      <c r="B1203" s="25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</row>
    <row r="1204" spans="1:16" s="22" customFormat="1">
      <c r="A1204" s="25"/>
      <c r="B1204" s="25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</row>
    <row r="1205" spans="1:16" s="22" customFormat="1">
      <c r="A1205" s="25"/>
      <c r="B1205" s="25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</row>
    <row r="1206" spans="1:16" s="22" customFormat="1">
      <c r="A1206" s="25"/>
      <c r="B1206" s="25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</row>
    <row r="1207" spans="1:16" s="22" customFormat="1">
      <c r="A1207" s="25"/>
      <c r="B1207" s="25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</row>
    <row r="1208" spans="1:16" s="22" customFormat="1">
      <c r="A1208" s="25"/>
      <c r="B1208" s="25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</row>
    <row r="1209" spans="1:16" s="22" customFormat="1">
      <c r="A1209" s="25"/>
      <c r="B1209" s="25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</row>
    <row r="1210" spans="1:16" s="22" customFormat="1">
      <c r="A1210" s="25"/>
      <c r="B1210" s="25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</row>
    <row r="1211" spans="1:16" s="22" customFormat="1">
      <c r="A1211" s="25"/>
      <c r="B1211" s="25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</row>
    <row r="1212" spans="1:16" s="22" customFormat="1">
      <c r="A1212" s="25"/>
      <c r="B1212" s="25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</row>
    <row r="1213" spans="1:16" s="22" customFormat="1">
      <c r="A1213" s="25"/>
      <c r="B1213" s="25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</row>
    <row r="1214" spans="1:16" s="22" customFormat="1">
      <c r="A1214" s="25"/>
      <c r="B1214" s="25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</row>
    <row r="1215" spans="1:16" s="22" customFormat="1">
      <c r="A1215" s="25"/>
      <c r="B1215" s="25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</row>
    <row r="1216" spans="1:16">
      <c r="A1216" s="25"/>
      <c r="B1216" s="25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4"/>
    </row>
    <row r="1217" spans="1:16">
      <c r="A1217" s="25"/>
      <c r="B1217" s="25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4"/>
    </row>
    <row r="1218" spans="1:16">
      <c r="A1218" s="25"/>
      <c r="B1218" s="25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4"/>
    </row>
    <row r="1219" spans="1:16">
      <c r="A1219" s="25"/>
      <c r="B1219" s="25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4"/>
    </row>
    <row r="1220" spans="1:16">
      <c r="A1220" s="25"/>
      <c r="B1220" s="25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4"/>
    </row>
    <row r="1221" spans="1:16">
      <c r="A1221" s="25"/>
      <c r="B1221" s="25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4"/>
    </row>
    <row r="1222" spans="1:16">
      <c r="A1222" s="25"/>
      <c r="B1222" s="25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4"/>
    </row>
    <row r="1223" spans="1:16">
      <c r="A1223" s="26"/>
      <c r="B1223" s="26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10"/>
      <c r="P1223" s="4"/>
    </row>
    <row r="1224" spans="1:16">
      <c r="A1224" s="26"/>
      <c r="B1224" s="26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10"/>
      <c r="P1224" s="4"/>
    </row>
    <row r="1225" spans="1:16">
      <c r="A1225" s="26"/>
      <c r="B1225" s="26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10"/>
      <c r="P1225" s="4"/>
    </row>
    <row r="1226" spans="1:16">
      <c r="A1226" s="26"/>
      <c r="B1226" s="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10"/>
      <c r="P1226" s="4"/>
    </row>
    <row r="1227" spans="1:16">
      <c r="A1227" s="26"/>
      <c r="B1227" s="26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10"/>
      <c r="P1227" s="4"/>
    </row>
    <row r="1228" spans="1:16">
      <c r="A1228" s="26"/>
      <c r="B1228" s="26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10"/>
      <c r="P1228" s="4"/>
    </row>
    <row r="1229" spans="1:16">
      <c r="A1229" s="26"/>
      <c r="B1229" s="26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10"/>
      <c r="P1229" s="4"/>
    </row>
    <row r="1230" spans="1:16">
      <c r="A1230" s="26"/>
      <c r="B1230" s="26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10"/>
      <c r="P1230" s="4"/>
    </row>
    <row r="1231" spans="1:16">
      <c r="A1231" s="26"/>
      <c r="B1231" s="26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10"/>
      <c r="P1231" s="4"/>
    </row>
    <row r="1232" spans="1:16">
      <c r="A1232" s="26"/>
      <c r="B1232" s="26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10"/>
      <c r="P1232" s="4"/>
    </row>
    <row r="1233" spans="1:16">
      <c r="A1233" s="26"/>
      <c r="B1233" s="26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10"/>
      <c r="P1233" s="4"/>
    </row>
    <row r="1234" spans="1:16">
      <c r="A1234" s="26"/>
      <c r="B1234" s="26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10"/>
      <c r="P1234" s="4"/>
    </row>
    <row r="1235" spans="1:16">
      <c r="A1235" s="26"/>
      <c r="B1235" s="26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10"/>
      <c r="P1235" s="4"/>
    </row>
    <row r="1236" spans="1:16">
      <c r="A1236" s="26"/>
      <c r="B1236" s="26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10"/>
      <c r="P1236" s="4"/>
    </row>
    <row r="1237" spans="1:16">
      <c r="A1237" s="26"/>
      <c r="B1237" s="26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10"/>
      <c r="P1237" s="4"/>
    </row>
    <row r="1238" spans="1:16">
      <c r="A1238" s="26"/>
      <c r="B1238" s="26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10"/>
      <c r="P1238" s="4"/>
    </row>
    <row r="1239" spans="1:16">
      <c r="A1239" s="26"/>
      <c r="B1239" s="26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10"/>
      <c r="P1239" s="4"/>
    </row>
    <row r="1240" spans="1:16">
      <c r="A1240" s="26"/>
      <c r="B1240" s="26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10"/>
      <c r="P1240" s="4"/>
    </row>
    <row r="1241" spans="1:16">
      <c r="A1241" s="26"/>
      <c r="B1241" s="26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10"/>
      <c r="P1241" s="4"/>
    </row>
    <row r="1242" spans="1:16">
      <c r="A1242" s="26"/>
      <c r="B1242" s="26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10"/>
      <c r="P1242" s="4"/>
    </row>
    <row r="1243" spans="1:16">
      <c r="A1243" s="26"/>
      <c r="B1243" s="26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10"/>
      <c r="P1243" s="4"/>
    </row>
    <row r="1244" spans="1:16">
      <c r="A1244" s="26"/>
      <c r="B1244" s="26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10"/>
      <c r="P1244" s="4"/>
    </row>
    <row r="1245" spans="1:16">
      <c r="A1245" s="26"/>
      <c r="B1245" s="26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10"/>
      <c r="P1245" s="4"/>
    </row>
    <row r="1246" spans="1:16">
      <c r="A1246" s="26"/>
      <c r="B1246" s="26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10"/>
      <c r="P1246" s="4"/>
    </row>
    <row r="1247" spans="1:16">
      <c r="A1247" s="26"/>
      <c r="B1247" s="26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10"/>
      <c r="P1247" s="4"/>
    </row>
    <row r="1248" spans="1:16">
      <c r="A1248" s="26"/>
      <c r="B1248" s="26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10"/>
      <c r="P1248" s="4"/>
    </row>
    <row r="1249" spans="1:16">
      <c r="A1249" s="26"/>
      <c r="B1249" s="26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10"/>
      <c r="P1249" s="4"/>
    </row>
    <row r="1250" spans="1:16">
      <c r="A1250" s="26"/>
      <c r="B1250" s="26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10"/>
      <c r="P1250" s="4"/>
    </row>
    <row r="1251" spans="1:16">
      <c r="A1251" s="26"/>
      <c r="B1251" s="26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10"/>
      <c r="P1251" s="4"/>
    </row>
    <row r="1252" spans="1:16">
      <c r="A1252" s="26"/>
      <c r="B1252" s="26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10"/>
      <c r="P1252" s="4"/>
    </row>
    <row r="1253" spans="1:16">
      <c r="A1253" s="26"/>
      <c r="B1253" s="26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10"/>
      <c r="P1253" s="4"/>
    </row>
    <row r="1254" spans="1:16">
      <c r="A1254" s="26"/>
      <c r="B1254" s="26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10"/>
      <c r="P1254" s="4"/>
    </row>
    <row r="1255" spans="1:16">
      <c r="A1255" s="26"/>
      <c r="B1255" s="26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10"/>
      <c r="P1255" s="4"/>
    </row>
    <row r="1256" spans="1:16">
      <c r="A1256" s="26"/>
      <c r="B1256" s="2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10"/>
      <c r="P1256" s="4"/>
    </row>
    <row r="1257" spans="1:16">
      <c r="A1257" s="26"/>
      <c r="B1257" s="26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10"/>
      <c r="P1257" s="4"/>
    </row>
    <row r="1258" spans="1:16">
      <c r="A1258" s="26"/>
      <c r="B1258" s="26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10"/>
      <c r="P1258" s="4"/>
    </row>
    <row r="1259" spans="1:16">
      <c r="A1259" s="26"/>
      <c r="B1259" s="26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10"/>
      <c r="P1259" s="4"/>
    </row>
    <row r="1260" spans="1:16">
      <c r="A1260" s="26"/>
      <c r="B1260" s="26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10"/>
      <c r="P1260" s="4"/>
    </row>
    <row r="1261" spans="1:16">
      <c r="A1261" s="26"/>
      <c r="B1261" s="26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10"/>
      <c r="P1261" s="4"/>
    </row>
    <row r="1262" spans="1:16">
      <c r="A1262" s="26"/>
      <c r="B1262" s="26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10"/>
      <c r="P1262" s="4"/>
    </row>
    <row r="1263" spans="1:16">
      <c r="A1263" s="26"/>
      <c r="B1263" s="26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10"/>
      <c r="P1263" s="4"/>
    </row>
    <row r="1264" spans="1:16">
      <c r="A1264" s="26"/>
      <c r="B1264" s="26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10"/>
      <c r="P1264" s="4"/>
    </row>
    <row r="1265" spans="1:16">
      <c r="A1265" s="26"/>
      <c r="B1265" s="26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10"/>
      <c r="P1265" s="4"/>
    </row>
    <row r="1266" spans="1:16">
      <c r="A1266" s="26"/>
      <c r="B1266" s="26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10"/>
      <c r="P1266" s="4"/>
    </row>
    <row r="1267" spans="1:16">
      <c r="A1267" s="26"/>
      <c r="B1267" s="26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10"/>
      <c r="P1267" s="4"/>
    </row>
    <row r="1268" spans="1:16">
      <c r="A1268" s="26"/>
      <c r="B1268" s="26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10"/>
      <c r="P1268" s="4"/>
    </row>
    <row r="1269" spans="1:16">
      <c r="A1269" s="26"/>
      <c r="B1269" s="26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10"/>
      <c r="P1269" s="4"/>
    </row>
    <row r="1270" spans="1:16">
      <c r="A1270" s="26"/>
      <c r="B1270" s="26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10"/>
      <c r="P1270" s="4"/>
    </row>
    <row r="1271" spans="1:16">
      <c r="A1271" s="26"/>
      <c r="B1271" s="26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10"/>
      <c r="P1271" s="4"/>
    </row>
    <row r="1272" spans="1:16">
      <c r="A1272" s="26"/>
      <c r="B1272" s="26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10"/>
      <c r="P1272" s="4"/>
    </row>
    <row r="1273" spans="1:16">
      <c r="A1273" s="26"/>
      <c r="B1273" s="26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10"/>
      <c r="P1273" s="4"/>
    </row>
    <row r="1274" spans="1:16">
      <c r="A1274" s="26"/>
      <c r="B1274" s="26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10"/>
      <c r="P1274" s="4"/>
    </row>
    <row r="1275" spans="1:16">
      <c r="A1275" s="26"/>
      <c r="B1275" s="26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10"/>
      <c r="P1275" s="4"/>
    </row>
    <row r="1276" spans="1:16">
      <c r="A1276" s="26"/>
      <c r="B1276" s="26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10"/>
      <c r="P1276" s="4"/>
    </row>
    <row r="1277" spans="1:16">
      <c r="A1277" s="26"/>
      <c r="B1277" s="26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10"/>
      <c r="P1277" s="4"/>
    </row>
    <row r="1278" spans="1:16">
      <c r="A1278" s="26"/>
      <c r="B1278" s="26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10"/>
      <c r="P1278" s="4"/>
    </row>
    <row r="1279" spans="1:16">
      <c r="A1279" s="26"/>
      <c r="B1279" s="26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10"/>
      <c r="P1279" s="4"/>
    </row>
    <row r="1280" spans="1:16">
      <c r="A1280" s="26"/>
      <c r="B1280" s="26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10"/>
      <c r="P1280" s="4"/>
    </row>
    <row r="1281" spans="1:16">
      <c r="A1281" s="26"/>
      <c r="B1281" s="26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10"/>
      <c r="P1281" s="4"/>
    </row>
    <row r="1282" spans="1:16">
      <c r="A1282" s="26"/>
      <c r="B1282" s="26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10"/>
      <c r="P1282" s="4"/>
    </row>
    <row r="1283" spans="1:16">
      <c r="A1283" s="26"/>
      <c r="B1283" s="26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10"/>
      <c r="P1283" s="4"/>
    </row>
    <row r="1284" spans="1:16">
      <c r="A1284" s="26"/>
      <c r="B1284" s="26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10"/>
      <c r="P1284" s="4"/>
    </row>
    <row r="1285" spans="1:16">
      <c r="A1285" s="26"/>
      <c r="B1285" s="26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10"/>
      <c r="P1285" s="4"/>
    </row>
    <row r="1286" spans="1:16">
      <c r="A1286" s="26"/>
      <c r="B1286" s="2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10"/>
      <c r="P1286" s="4"/>
    </row>
    <row r="1287" spans="1:16">
      <c r="A1287" s="26"/>
      <c r="B1287" s="26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10"/>
      <c r="P1287" s="4"/>
    </row>
    <row r="1288" spans="1:16">
      <c r="A1288" s="26"/>
      <c r="B1288" s="26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10"/>
      <c r="P1288" s="4"/>
    </row>
    <row r="1289" spans="1:16">
      <c r="A1289" s="26"/>
      <c r="B1289" s="26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10"/>
      <c r="P1289" s="4"/>
    </row>
    <row r="1290" spans="1:16">
      <c r="A1290" s="26"/>
      <c r="B1290" s="26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10"/>
      <c r="P1290" s="4"/>
    </row>
    <row r="1291" spans="1:16">
      <c r="A1291" s="26"/>
      <c r="B1291" s="26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10"/>
      <c r="P1291" s="4"/>
    </row>
    <row r="1292" spans="1:16">
      <c r="A1292" s="26"/>
      <c r="B1292" s="26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10"/>
      <c r="P1292" s="4"/>
    </row>
    <row r="1293" spans="1:16">
      <c r="A1293" s="26"/>
      <c r="B1293" s="26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10"/>
      <c r="P1293" s="4"/>
    </row>
    <row r="1294" spans="1:16">
      <c r="A1294" s="26"/>
      <c r="B1294" s="26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10"/>
      <c r="P1294" s="4"/>
    </row>
    <row r="1295" spans="1:16">
      <c r="A1295" s="26"/>
      <c r="B1295" s="26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10"/>
      <c r="P1295" s="4"/>
    </row>
    <row r="1296" spans="1:16">
      <c r="A1296" s="26"/>
      <c r="B1296" s="26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10"/>
      <c r="P1296" s="4"/>
    </row>
    <row r="1297" spans="1:16">
      <c r="A1297" s="26"/>
      <c r="B1297" s="26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10"/>
      <c r="P1297" s="4"/>
    </row>
    <row r="1298" spans="1:16">
      <c r="A1298" s="26"/>
      <c r="B1298" s="26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10"/>
      <c r="P1298" s="4"/>
    </row>
    <row r="1299" spans="1:16">
      <c r="A1299" s="26"/>
      <c r="B1299" s="26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10"/>
      <c r="P1299" s="4"/>
    </row>
    <row r="1300" spans="1:16">
      <c r="A1300" s="26"/>
      <c r="B1300" s="26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10"/>
      <c r="P1300" s="4"/>
    </row>
    <row r="1301" spans="1:16">
      <c r="A1301" s="26"/>
      <c r="B1301" s="26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10"/>
      <c r="P1301" s="4"/>
    </row>
    <row r="1302" spans="1:16">
      <c r="A1302" s="26"/>
      <c r="B1302" s="26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10"/>
      <c r="P1302" s="4"/>
    </row>
    <row r="1303" spans="1:16">
      <c r="A1303" s="26"/>
      <c r="B1303" s="26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10"/>
      <c r="P1303" s="4"/>
    </row>
    <row r="1304" spans="1:16">
      <c r="A1304" s="26"/>
      <c r="B1304" s="26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10"/>
      <c r="P1304" s="4"/>
    </row>
    <row r="1305" spans="1:16">
      <c r="A1305" s="26"/>
      <c r="B1305" s="26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10"/>
      <c r="P1305" s="4"/>
    </row>
    <row r="1306" spans="1:16">
      <c r="A1306" s="26"/>
      <c r="B1306" s="26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10"/>
      <c r="P1306" s="4"/>
    </row>
    <row r="1307" spans="1:16">
      <c r="A1307" s="26"/>
      <c r="B1307" s="26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10"/>
      <c r="P1307" s="4"/>
    </row>
    <row r="1308" spans="1:16">
      <c r="A1308" s="26"/>
      <c r="B1308" s="26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10"/>
      <c r="P1308" s="4"/>
    </row>
    <row r="1309" spans="1:16">
      <c r="A1309" s="26"/>
      <c r="B1309" s="26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10"/>
      <c r="P1309" s="4"/>
    </row>
    <row r="1310" spans="1:16">
      <c r="A1310" s="26"/>
      <c r="B1310" s="26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10"/>
      <c r="P1310" s="4"/>
    </row>
    <row r="1311" spans="1:16">
      <c r="A1311" s="26"/>
      <c r="B1311" s="26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10"/>
      <c r="P1311" s="4"/>
    </row>
    <row r="1312" spans="1:16">
      <c r="A1312" s="26"/>
      <c r="B1312" s="26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10"/>
      <c r="P1312" s="4"/>
    </row>
    <row r="1313" spans="1:16">
      <c r="A1313" s="26"/>
      <c r="B1313" s="26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10"/>
      <c r="P1313" s="4"/>
    </row>
    <row r="1314" spans="1:16">
      <c r="A1314" s="26"/>
      <c r="B1314" s="26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10"/>
      <c r="P1314" s="4"/>
    </row>
    <row r="1315" spans="1:16">
      <c r="A1315" s="26"/>
      <c r="B1315" s="26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10"/>
      <c r="P1315" s="4"/>
    </row>
    <row r="1316" spans="1:16">
      <c r="A1316" s="26"/>
      <c r="B1316" s="2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10"/>
      <c r="P1316" s="4"/>
    </row>
    <row r="1317" spans="1:16">
      <c r="A1317" s="26"/>
      <c r="B1317" s="26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10"/>
      <c r="P1317" s="4"/>
    </row>
    <row r="1318" spans="1:16">
      <c r="A1318" s="26"/>
      <c r="B1318" s="26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10"/>
      <c r="P1318" s="4"/>
    </row>
    <row r="1319" spans="1:16">
      <c r="A1319" s="26"/>
      <c r="B1319" s="26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10"/>
      <c r="P1319" s="4"/>
    </row>
    <row r="1320" spans="1:16">
      <c r="A1320" s="26"/>
      <c r="B1320" s="26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10"/>
      <c r="P1320" s="4"/>
    </row>
    <row r="1321" spans="1:16">
      <c r="A1321" s="26"/>
      <c r="B1321" s="26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10"/>
      <c r="P1321" s="4"/>
    </row>
    <row r="1322" spans="1:16">
      <c r="A1322" s="26"/>
      <c r="B1322" s="26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10"/>
      <c r="P1322" s="4"/>
    </row>
    <row r="1323" spans="1:16">
      <c r="A1323" s="26"/>
      <c r="B1323" s="26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10"/>
      <c r="P1323" s="4"/>
    </row>
    <row r="1324" spans="1:16">
      <c r="A1324" s="26"/>
      <c r="B1324" s="26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10"/>
      <c r="P1324" s="4"/>
    </row>
    <row r="1325" spans="1:16">
      <c r="A1325" s="26"/>
      <c r="B1325" s="26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10"/>
      <c r="P1325" s="4"/>
    </row>
    <row r="1326" spans="1:16">
      <c r="A1326" s="26"/>
      <c r="B1326" s="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10"/>
      <c r="P1326" s="4"/>
    </row>
    <row r="1327" spans="1:16">
      <c r="A1327" s="26"/>
      <c r="B1327" s="26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10"/>
      <c r="P1327" s="4"/>
    </row>
    <row r="1328" spans="1:16">
      <c r="A1328" s="26"/>
      <c r="B1328" s="26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10"/>
      <c r="P1328" s="4"/>
    </row>
    <row r="1329" spans="1:16">
      <c r="A1329" s="26"/>
      <c r="B1329" s="26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10"/>
      <c r="P1329" s="4"/>
    </row>
    <row r="1330" spans="1:16">
      <c r="A1330" s="26"/>
      <c r="B1330" s="26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10"/>
      <c r="P1330" s="4"/>
    </row>
    <row r="1331" spans="1:16">
      <c r="A1331" s="26"/>
      <c r="B1331" s="26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10"/>
      <c r="P1331" s="4"/>
    </row>
    <row r="1332" spans="1:16">
      <c r="A1332" s="26"/>
      <c r="B1332" s="26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10"/>
      <c r="P1332" s="4"/>
    </row>
    <row r="1333" spans="1:16">
      <c r="A1333" s="26"/>
      <c r="B1333" s="26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10"/>
      <c r="P1333" s="4"/>
    </row>
    <row r="1334" spans="1:16">
      <c r="A1334" s="26"/>
      <c r="B1334" s="26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10"/>
      <c r="P1334" s="4"/>
    </row>
    <row r="1335" spans="1:16">
      <c r="A1335" s="26"/>
      <c r="B1335" s="26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10"/>
      <c r="P1335" s="4"/>
    </row>
    <row r="1336" spans="1:16">
      <c r="A1336" s="26"/>
      <c r="B1336" s="26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10"/>
      <c r="P1336" s="4"/>
    </row>
    <row r="1337" spans="1:16">
      <c r="A1337" s="26"/>
      <c r="B1337" s="26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10"/>
      <c r="P1337" s="4"/>
    </row>
    <row r="1338" spans="1:16">
      <c r="A1338" s="26"/>
      <c r="B1338" s="26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10"/>
      <c r="P1338" s="4"/>
    </row>
    <row r="1339" spans="1:16">
      <c r="A1339" s="26"/>
      <c r="B1339" s="26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10"/>
      <c r="P1339" s="4"/>
    </row>
    <row r="1340" spans="1:16">
      <c r="A1340" s="26"/>
      <c r="B1340" s="26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10"/>
      <c r="P1340" s="4"/>
    </row>
    <row r="1341" spans="1:16">
      <c r="A1341" s="26"/>
      <c r="B1341" s="26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10"/>
      <c r="P1341" s="4"/>
    </row>
    <row r="1342" spans="1:16">
      <c r="A1342" s="26"/>
      <c r="B1342" s="26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10"/>
      <c r="P1342" s="4"/>
    </row>
    <row r="1343" spans="1:16">
      <c r="A1343" s="26"/>
      <c r="B1343" s="26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10"/>
      <c r="P1343" s="4"/>
    </row>
    <row r="1344" spans="1:16">
      <c r="A1344" s="26"/>
      <c r="B1344" s="26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10"/>
      <c r="P1344" s="4"/>
    </row>
    <row r="1345" spans="1:16">
      <c r="A1345" s="26"/>
      <c r="B1345" s="26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10"/>
      <c r="P1345" s="4"/>
    </row>
    <row r="1346" spans="1:16">
      <c r="A1346" s="26"/>
      <c r="B1346" s="26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10"/>
      <c r="P1346" s="4"/>
    </row>
    <row r="1347" spans="1:16">
      <c r="A1347" s="26"/>
      <c r="B1347" s="26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10"/>
      <c r="P1347" s="4"/>
    </row>
    <row r="1348" spans="1:16">
      <c r="A1348" s="26"/>
      <c r="B1348" s="26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10"/>
      <c r="P1348" s="4"/>
    </row>
    <row r="1349" spans="1:16">
      <c r="A1349" s="26"/>
      <c r="B1349" s="26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10"/>
      <c r="P1349" s="4"/>
    </row>
    <row r="1350" spans="1:16">
      <c r="A1350" s="26"/>
      <c r="B1350" s="26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10"/>
      <c r="P1350" s="4"/>
    </row>
    <row r="1351" spans="1:16">
      <c r="A1351" s="26"/>
      <c r="B1351" s="26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10"/>
      <c r="P1351" s="4"/>
    </row>
    <row r="1352" spans="1:16">
      <c r="A1352" s="26"/>
      <c r="B1352" s="26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10"/>
      <c r="P1352" s="4"/>
    </row>
    <row r="1353" spans="1:16">
      <c r="A1353" s="26"/>
      <c r="B1353" s="26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10"/>
      <c r="P1353" s="4"/>
    </row>
    <row r="1354" spans="1:16">
      <c r="A1354" s="26"/>
      <c r="B1354" s="26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10"/>
      <c r="P1354" s="4"/>
    </row>
    <row r="1355" spans="1:16">
      <c r="A1355" s="26"/>
      <c r="B1355" s="26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10"/>
      <c r="P1355" s="4"/>
    </row>
    <row r="1356" spans="1:16">
      <c r="A1356" s="26"/>
      <c r="B1356" s="2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10"/>
      <c r="P1356" s="4"/>
    </row>
    <row r="1357" spans="1:16">
      <c r="A1357" s="26"/>
      <c r="B1357" s="26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10"/>
      <c r="P1357" s="4"/>
    </row>
    <row r="1358" spans="1:16">
      <c r="A1358" s="26"/>
      <c r="B1358" s="26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10"/>
      <c r="P1358" s="4"/>
    </row>
    <row r="1359" spans="1:16">
      <c r="A1359" s="26"/>
      <c r="B1359" s="26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10"/>
      <c r="P1359" s="4"/>
    </row>
    <row r="1360" spans="1:16">
      <c r="A1360" s="26"/>
      <c r="B1360" s="26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10"/>
      <c r="P1360" s="4"/>
    </row>
    <row r="1361" spans="1:16">
      <c r="A1361" s="26"/>
      <c r="B1361" s="26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10"/>
      <c r="P1361" s="4"/>
    </row>
    <row r="1362" spans="1:16">
      <c r="A1362" s="26"/>
      <c r="B1362" s="26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10"/>
      <c r="P1362" s="4"/>
    </row>
    <row r="1363" spans="1:16">
      <c r="A1363" s="26"/>
      <c r="B1363" s="26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10"/>
      <c r="P1363" s="4"/>
    </row>
    <row r="1364" spans="1:16">
      <c r="A1364" s="26"/>
      <c r="B1364" s="26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10"/>
      <c r="P1364" s="4"/>
    </row>
    <row r="1365" spans="1:16">
      <c r="A1365" s="26"/>
      <c r="B1365" s="26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10"/>
      <c r="P1365" s="4"/>
    </row>
    <row r="1366" spans="1:16">
      <c r="A1366" s="26"/>
      <c r="B1366" s="26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10"/>
      <c r="P1366" s="4"/>
    </row>
    <row r="1367" spans="1:16">
      <c r="A1367" s="26"/>
      <c r="B1367" s="26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10"/>
      <c r="P1367" s="4"/>
    </row>
    <row r="1368" spans="1:16">
      <c r="A1368" s="26"/>
      <c r="B1368" s="26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10"/>
      <c r="P1368" s="4"/>
    </row>
    <row r="1369" spans="1:16">
      <c r="A1369" s="26"/>
      <c r="B1369" s="26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10"/>
      <c r="P1369" s="4"/>
    </row>
    <row r="1370" spans="1:16">
      <c r="A1370" s="26"/>
      <c r="B1370" s="26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10"/>
      <c r="P1370" s="4"/>
    </row>
    <row r="1371" spans="1:16">
      <c r="A1371" s="26"/>
      <c r="B1371" s="26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10"/>
      <c r="P1371" s="4"/>
    </row>
    <row r="1372" spans="1:16">
      <c r="A1372" s="26"/>
      <c r="B1372" s="26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10"/>
      <c r="P1372" s="4"/>
    </row>
    <row r="1373" spans="1:16">
      <c r="A1373" s="26"/>
      <c r="B1373" s="26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10"/>
      <c r="P1373" s="4"/>
    </row>
    <row r="1374" spans="1:16">
      <c r="A1374" s="26"/>
      <c r="B1374" s="26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10"/>
      <c r="P1374" s="4"/>
    </row>
    <row r="1375" spans="1:16">
      <c r="A1375" s="26"/>
      <c r="B1375" s="26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10"/>
      <c r="P1375" s="4"/>
    </row>
    <row r="1376" spans="1:16">
      <c r="A1376" s="26"/>
      <c r="B1376" s="26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10"/>
      <c r="P1376" s="4"/>
    </row>
    <row r="1377" spans="1:16">
      <c r="A1377" s="26"/>
      <c r="B1377" s="26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10"/>
      <c r="P1377" s="4"/>
    </row>
    <row r="1378" spans="1:16">
      <c r="A1378" s="26"/>
      <c r="B1378" s="26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10"/>
      <c r="P1378" s="4"/>
    </row>
    <row r="1379" spans="1:16">
      <c r="A1379" s="26"/>
      <c r="B1379" s="26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10"/>
      <c r="P1379" s="4"/>
    </row>
    <row r="1380" spans="1:16">
      <c r="A1380" s="26"/>
      <c r="B1380" s="26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10"/>
      <c r="P1380" s="4"/>
    </row>
    <row r="1381" spans="1:16">
      <c r="A1381" s="26"/>
      <c r="B1381" s="26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10"/>
      <c r="P1381" s="4"/>
    </row>
    <row r="1382" spans="1:16">
      <c r="A1382" s="26"/>
      <c r="B1382" s="26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10"/>
      <c r="P1382" s="4"/>
    </row>
    <row r="1383" spans="1:16">
      <c r="A1383" s="26"/>
      <c r="B1383" s="26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10"/>
      <c r="P1383" s="4"/>
    </row>
    <row r="1384" spans="1:16">
      <c r="A1384" s="26"/>
      <c r="B1384" s="26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10"/>
      <c r="P1384" s="4"/>
    </row>
    <row r="1385" spans="1:16">
      <c r="A1385" s="26"/>
      <c r="B1385" s="26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10"/>
      <c r="P1385" s="4"/>
    </row>
    <row r="1386" spans="1:16">
      <c r="A1386" s="26"/>
      <c r="B1386" s="2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10"/>
      <c r="P1386" s="4"/>
    </row>
    <row r="1387" spans="1:16">
      <c r="A1387" s="26"/>
      <c r="B1387" s="26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10"/>
      <c r="P1387" s="4"/>
    </row>
    <row r="1388" spans="1:16">
      <c r="A1388" s="26"/>
      <c r="B1388" s="26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10"/>
      <c r="P1388" s="4"/>
    </row>
    <row r="1389" spans="1:16">
      <c r="A1389" s="26"/>
      <c r="B1389" s="26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10"/>
      <c r="P1389" s="4"/>
    </row>
    <row r="1390" spans="1:16">
      <c r="A1390" s="26"/>
      <c r="B1390" s="26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10"/>
      <c r="P1390" s="4"/>
    </row>
    <row r="1391" spans="1:16">
      <c r="A1391" s="26"/>
      <c r="B1391" s="26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10"/>
      <c r="P1391" s="4"/>
    </row>
    <row r="1392" spans="1:16">
      <c r="A1392" s="26"/>
      <c r="B1392" s="26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10"/>
      <c r="P1392" s="4"/>
    </row>
    <row r="1393" spans="1:16">
      <c r="A1393" s="26"/>
      <c r="B1393" s="26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10"/>
      <c r="P1393" s="4"/>
    </row>
    <row r="1394" spans="1:16">
      <c r="A1394" s="26"/>
      <c r="B1394" s="26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10"/>
      <c r="P1394" s="4"/>
    </row>
    <row r="1395" spans="1:16">
      <c r="A1395" s="26"/>
      <c r="B1395" s="26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10"/>
      <c r="P1395" s="4"/>
    </row>
    <row r="1396" spans="1:16">
      <c r="A1396" s="26"/>
      <c r="B1396" s="26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10"/>
      <c r="P1396" s="4"/>
    </row>
    <row r="1397" spans="1:16">
      <c r="A1397" s="26"/>
      <c r="B1397" s="26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10"/>
      <c r="P1397" s="4"/>
    </row>
    <row r="1398" spans="1:16">
      <c r="A1398" s="26"/>
      <c r="B1398" s="26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10"/>
      <c r="P1398" s="4"/>
    </row>
    <row r="1399" spans="1:16">
      <c r="A1399" s="26"/>
      <c r="B1399" s="26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10"/>
      <c r="P1399" s="4"/>
    </row>
    <row r="1400" spans="1:16">
      <c r="A1400" s="26"/>
      <c r="B1400" s="26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10"/>
      <c r="P1400" s="4"/>
    </row>
    <row r="1401" spans="1:16">
      <c r="A1401" s="26"/>
      <c r="B1401" s="26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10"/>
      <c r="P1401" s="4"/>
    </row>
    <row r="1402" spans="1:16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10"/>
      <c r="P1402" s="4"/>
    </row>
    <row r="1403" spans="1:16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10"/>
      <c r="P1403" s="4"/>
    </row>
    <row r="1404" spans="1:16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10"/>
      <c r="P1404" s="4"/>
    </row>
    <row r="1405" spans="1:16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10"/>
      <c r="P1405" s="4"/>
    </row>
    <row r="1406" spans="1:16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10"/>
      <c r="P1406" s="4"/>
    </row>
    <row r="1407" spans="1:16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10"/>
      <c r="P1407" s="4"/>
    </row>
    <row r="1408" spans="1:16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10"/>
      <c r="P1408" s="4"/>
    </row>
    <row r="1409" spans="1:16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10"/>
      <c r="P1409" s="4"/>
    </row>
    <row r="1410" spans="1:16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10"/>
    </row>
    <row r="1411" spans="1:16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10"/>
    </row>
    <row r="1412" spans="1:16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10"/>
    </row>
    <row r="1413" spans="1:16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10"/>
    </row>
    <row r="1414" spans="1:16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10"/>
    </row>
    <row r="1415" spans="1:16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10"/>
    </row>
    <row r="1416" spans="1:16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10"/>
    </row>
  </sheetData>
  <phoneticPr fontId="0" type="noConversion"/>
  <printOptions horizontalCentered="1" verticalCentered="1"/>
  <pageMargins left="0.3" right="0.3" top="0.78" bottom="0.5" header="0.5" footer="0.25"/>
  <pageSetup orientation="landscape" horizontalDpi="300" verticalDpi="300"/>
  <headerFooter alignWithMargins="0">
    <oddFooter>Page &amp;P</oddFooter>
  </headerFooter>
  <rowBreaks count="6" manualBreakCount="6">
    <brk id="22" max="14" man="1"/>
    <brk id="42" max="14" man="1"/>
    <brk id="62" max="14" man="1"/>
    <brk id="82" max="14" man="1"/>
    <brk id="102" max="14" man="1"/>
    <brk id="122" max="14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Science 2011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AEE local</cp:lastModifiedBy>
  <cp:lastPrinted>2014-06-18T17:59:47Z</cp:lastPrinted>
  <dcterms:created xsi:type="dcterms:W3CDTF">2001-04-25T18:09:52Z</dcterms:created>
  <dcterms:modified xsi:type="dcterms:W3CDTF">2014-06-18T20:52:51Z</dcterms:modified>
</cp:coreProperties>
</file>