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55" activeTab="0"/>
  </bookViews>
  <sheets>
    <sheet name="AG SALES - JUNIOR" sheetId="1" r:id="rId1"/>
  </sheets>
  <definedNames>
    <definedName name="_xlnm.Print_Area" localSheetId="0">'AG SALES - JUNIOR'!$A$1:$J$92</definedName>
    <definedName name="_xlnm.Print_Titles" localSheetId="0">'AG SALES - JUNIOR'!$1:$2</definedName>
  </definedNames>
  <calcPr fullCalcOnLoad="1"/>
</workbook>
</file>

<file path=xl/sharedStrings.xml><?xml version="1.0" encoding="utf-8"?>
<sst xmlns="http://schemas.openxmlformats.org/spreadsheetml/2006/main" count="153" uniqueCount="85">
  <si>
    <t>School</t>
  </si>
  <si>
    <t>Team Score</t>
  </si>
  <si>
    <t>Team Rank</t>
  </si>
  <si>
    <t>A</t>
  </si>
  <si>
    <t>B</t>
  </si>
  <si>
    <t>C</t>
  </si>
  <si>
    <t>D</t>
  </si>
  <si>
    <t>Five Minute Presentation</t>
  </si>
  <si>
    <t>Contestant Name &amp; Number</t>
  </si>
  <si>
    <t>Individual Scores</t>
  </si>
  <si>
    <t>Individual Rank</t>
  </si>
  <si>
    <t>West Johnston</t>
  </si>
  <si>
    <t>Southern Alamance</t>
  </si>
  <si>
    <t>Millbrook</t>
  </si>
  <si>
    <t>South Johnston</t>
  </si>
  <si>
    <t>Cape Fear</t>
  </si>
  <si>
    <t>Southern Wayne</t>
  </si>
  <si>
    <t>Crest</t>
  </si>
  <si>
    <t>Hobbton</t>
  </si>
  <si>
    <t>North Johnston</t>
  </si>
  <si>
    <t>Princeton</t>
  </si>
  <si>
    <t>Taylor Nunnery</t>
  </si>
  <si>
    <t>Allison Boone</t>
  </si>
  <si>
    <t>Jordyn Eason</t>
  </si>
  <si>
    <t>Meredith Sinclair</t>
  </si>
  <si>
    <t>Taylor Gurganus</t>
  </si>
  <si>
    <t>Macy Massengill</t>
  </si>
  <si>
    <t>Daniel Wellons</t>
  </si>
  <si>
    <t>2014 NC FFA Agricultural Sales CDE - JUNIOR Division</t>
  </si>
  <si>
    <t>Kenzie Lyons</t>
  </si>
  <si>
    <t>Corinth Holders</t>
  </si>
  <si>
    <t>Aaron Carter</t>
  </si>
  <si>
    <t>Loren Johnston</t>
  </si>
  <si>
    <t>Caroline Yount</t>
  </si>
  <si>
    <t>Gideon Kahn</t>
  </si>
  <si>
    <t>Bobby Petursson</t>
  </si>
  <si>
    <t>Grays Creek</t>
  </si>
  <si>
    <t>Emily Fox</t>
  </si>
  <si>
    <t>Harrells</t>
  </si>
  <si>
    <t>Hertiage</t>
  </si>
  <si>
    <t>Chase Robinson</t>
  </si>
  <si>
    <t>Ivey Brewer</t>
  </si>
  <si>
    <t>Rachel West</t>
  </si>
  <si>
    <t>Hunt</t>
  </si>
  <si>
    <t>Kayla Harris</t>
  </si>
  <si>
    <t>Victoria Jones</t>
  </si>
  <si>
    <t>JF Webb</t>
  </si>
  <si>
    <t>Hunter Strother</t>
  </si>
  <si>
    <t>Ethan Jones</t>
  </si>
  <si>
    <t>NERSA</t>
  </si>
  <si>
    <t>Noah Wynn</t>
  </si>
  <si>
    <t>Vanasia Soumahoro</t>
  </si>
  <si>
    <t>Shancia Young</t>
  </si>
  <si>
    <t>LJ Evans</t>
  </si>
  <si>
    <t>Matthew Collins</t>
  </si>
  <si>
    <t>Haley Stevens</t>
  </si>
  <si>
    <t>Madison Creech</t>
  </si>
  <si>
    <t>James Johnson</t>
  </si>
  <si>
    <t>Amber Johnson</t>
  </si>
  <si>
    <t>Cindy Tamayo</t>
  </si>
  <si>
    <t>Edith Oritz</t>
  </si>
  <si>
    <t>Bella Morales</t>
  </si>
  <si>
    <t>Jessica Autry</t>
  </si>
  <si>
    <t>Hannah Harrell</t>
  </si>
  <si>
    <t>Rachel Murphy</t>
  </si>
  <si>
    <t>Ciara Henderson</t>
  </si>
  <si>
    <t>Ashley Henderson</t>
  </si>
  <si>
    <t>Amber Smith</t>
  </si>
  <si>
    <t>Carli Patterson</t>
  </si>
  <si>
    <t>West Columnbus</t>
  </si>
  <si>
    <t>Adam Hens</t>
  </si>
  <si>
    <t>Logan Elkins</t>
  </si>
  <si>
    <t>Grayson Jarvis</t>
  </si>
  <si>
    <t>Brayden Ball</t>
  </si>
  <si>
    <t>Alyssa Barbour</t>
  </si>
  <si>
    <t>Sydney Staryak</t>
  </si>
  <si>
    <t>Written Test</t>
  </si>
  <si>
    <t>Casey Sanders</t>
  </si>
  <si>
    <t>Maria Juarez</t>
  </si>
  <si>
    <t>Justin Henson</t>
  </si>
  <si>
    <t>Scott Loftis</t>
  </si>
  <si>
    <t>Cassidy Mason</t>
  </si>
  <si>
    <t>Zachary Barefoot</t>
  </si>
  <si>
    <t>Chris Brown</t>
  </si>
  <si>
    <t>Allison Lapsely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</si>
</sst>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0" fillId="0" borderId="0" xfId="0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8.8515625" defaultRowHeight="12.75"/>
  <cols>
    <col min="1" max="1" width="17.00390625" style="0" bestFit="1" customWidth="1"/>
    <col min="2" max="2" width="18.00390625" style="4" customWidth="1"/>
    <col min="3" max="3" width="2.8515625" style="4" customWidth="1"/>
    <col min="4" max="4" width="2.00390625" style="0" customWidth="1"/>
    <col min="5" max="6" width="9.8515625" style="0" customWidth="1"/>
    <col min="7" max="7" width="8.28125" style="0" customWidth="1"/>
    <col min="8" max="8" width="9.28125" style="0" customWidth="1"/>
    <col min="9" max="9" width="6.8515625" style="0" customWidth="1"/>
    <col min="10" max="10" width="6.28125" style="0" customWidth="1"/>
  </cols>
  <sheetData>
    <row r="1" spans="1:10" ht="21" thickBot="1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6.25" thickBot="1">
      <c r="A2" s="19" t="s">
        <v>0</v>
      </c>
      <c r="B2" s="1" t="s">
        <v>8</v>
      </c>
      <c r="C2" s="2"/>
      <c r="D2" s="3"/>
      <c r="E2" s="15" t="s">
        <v>7</v>
      </c>
      <c r="F2" s="15" t="s">
        <v>76</v>
      </c>
      <c r="G2" s="5" t="s">
        <v>9</v>
      </c>
      <c r="H2" s="5" t="s">
        <v>10</v>
      </c>
      <c r="I2" s="6" t="s">
        <v>1</v>
      </c>
      <c r="J2" s="6" t="s">
        <v>2</v>
      </c>
    </row>
    <row r="3" spans="1:10" ht="13.5" thickBot="1">
      <c r="A3" s="36"/>
      <c r="B3" s="30"/>
      <c r="C3" s="30"/>
      <c r="D3" s="30"/>
      <c r="E3" s="30"/>
      <c r="F3" s="30"/>
      <c r="G3" s="30"/>
      <c r="H3" s="33"/>
      <c r="I3" s="30"/>
      <c r="J3" s="37"/>
    </row>
    <row r="4" spans="1:10" ht="12.75">
      <c r="A4" s="29" t="s">
        <v>15</v>
      </c>
      <c r="B4" s="27" t="s">
        <v>21</v>
      </c>
      <c r="C4" s="27">
        <v>1</v>
      </c>
      <c r="D4" s="27" t="s">
        <v>3</v>
      </c>
      <c r="E4" s="28">
        <v>42.5</v>
      </c>
      <c r="F4" s="28">
        <v>16</v>
      </c>
      <c r="G4" s="28">
        <f>SUM(E4+F4)</f>
        <v>58.5</v>
      </c>
      <c r="H4" s="8">
        <f aca="true" t="shared" si="0" ref="H4:H67">RANK(G4,$G$3:$G$92)</f>
        <v>17</v>
      </c>
      <c r="I4" s="28">
        <f>SUM(G4:G7)-MIN(G4:G7)</f>
        <v>177</v>
      </c>
      <c r="J4" s="38">
        <f>RANK(I4,$I$3:$I$92)</f>
        <v>3</v>
      </c>
    </row>
    <row r="5" spans="1:10" ht="12.75">
      <c r="A5" s="16"/>
      <c r="B5" s="9" t="s">
        <v>29</v>
      </c>
      <c r="C5" s="9">
        <v>1</v>
      </c>
      <c r="D5" s="9" t="s">
        <v>4</v>
      </c>
      <c r="E5" s="10">
        <v>50</v>
      </c>
      <c r="F5" s="52">
        <v>16</v>
      </c>
      <c r="G5" s="28">
        <f aca="true" t="shared" si="1" ref="G5:G67">SUM(E5+F5)</f>
        <v>66</v>
      </c>
      <c r="H5" s="8">
        <f t="shared" si="0"/>
        <v>1</v>
      </c>
      <c r="I5" s="13"/>
      <c r="J5" s="34"/>
    </row>
    <row r="6" spans="1:10" ht="12.75">
      <c r="A6" s="21"/>
      <c r="B6" s="22" t="s">
        <v>22</v>
      </c>
      <c r="C6" s="22">
        <v>1</v>
      </c>
      <c r="D6" s="22" t="s">
        <v>5</v>
      </c>
      <c r="E6" s="23">
        <v>38.5</v>
      </c>
      <c r="F6" s="53">
        <v>14</v>
      </c>
      <c r="G6" s="28">
        <f t="shared" si="1"/>
        <v>52.5</v>
      </c>
      <c r="H6" s="8">
        <f t="shared" si="0"/>
        <v>33</v>
      </c>
      <c r="I6" s="13"/>
      <c r="J6" s="34"/>
    </row>
    <row r="7" spans="1:10" ht="13.5" thickBot="1">
      <c r="A7" s="18"/>
      <c r="B7" s="11"/>
      <c r="C7" s="11">
        <v>1</v>
      </c>
      <c r="D7" s="11" t="s">
        <v>6</v>
      </c>
      <c r="E7" s="12"/>
      <c r="F7" s="54"/>
      <c r="G7" s="28">
        <f t="shared" si="1"/>
        <v>0</v>
      </c>
      <c r="H7" s="8">
        <f t="shared" si="0"/>
        <v>54</v>
      </c>
      <c r="I7" s="14"/>
      <c r="J7" s="35"/>
    </row>
    <row r="8" spans="1:10" ht="13.5" thickBot="1">
      <c r="A8" s="36"/>
      <c r="B8" s="30"/>
      <c r="C8" s="30"/>
      <c r="D8" s="30"/>
      <c r="E8" s="30"/>
      <c r="F8" s="30"/>
      <c r="G8" s="28"/>
      <c r="H8" s="8"/>
      <c r="I8" s="30"/>
      <c r="J8" s="39"/>
    </row>
    <row r="9" spans="1:10" ht="12.75">
      <c r="A9" s="29" t="s">
        <v>30</v>
      </c>
      <c r="B9" s="27" t="s">
        <v>31</v>
      </c>
      <c r="C9" s="27">
        <v>2</v>
      </c>
      <c r="D9" s="27" t="s">
        <v>3</v>
      </c>
      <c r="E9" s="28">
        <v>39</v>
      </c>
      <c r="F9" s="28">
        <v>10</v>
      </c>
      <c r="G9" s="28">
        <f t="shared" si="1"/>
        <v>49</v>
      </c>
      <c r="H9" s="8">
        <f t="shared" si="0"/>
        <v>39</v>
      </c>
      <c r="I9" s="28">
        <f>SUM(G9:G12)-MIN(G9:G12)</f>
        <v>163</v>
      </c>
      <c r="J9" s="38">
        <f>RANK(I9,$I$3:$I$92)</f>
        <v>7</v>
      </c>
    </row>
    <row r="10" spans="1:10" ht="12.75">
      <c r="A10" s="16"/>
      <c r="B10" s="9" t="s">
        <v>77</v>
      </c>
      <c r="C10" s="9">
        <v>2</v>
      </c>
      <c r="D10" s="9" t="s">
        <v>4</v>
      </c>
      <c r="E10" s="10">
        <v>44.5</v>
      </c>
      <c r="F10" s="52">
        <v>16</v>
      </c>
      <c r="G10" s="28">
        <f t="shared" si="1"/>
        <v>60.5</v>
      </c>
      <c r="H10" s="8">
        <f t="shared" si="0"/>
        <v>7</v>
      </c>
      <c r="I10" s="13"/>
      <c r="J10" s="34"/>
    </row>
    <row r="11" spans="1:10" s="20" customFormat="1" ht="12.75">
      <c r="A11" s="17"/>
      <c r="B11" s="7" t="s">
        <v>32</v>
      </c>
      <c r="C11" s="7">
        <v>2</v>
      </c>
      <c r="D11" s="7" t="s">
        <v>5</v>
      </c>
      <c r="E11" s="8">
        <v>27.5</v>
      </c>
      <c r="F11" s="28">
        <v>13</v>
      </c>
      <c r="G11" s="28">
        <f t="shared" si="1"/>
        <v>40.5</v>
      </c>
      <c r="H11" s="8">
        <f t="shared" si="0"/>
        <v>49</v>
      </c>
      <c r="I11" s="13"/>
      <c r="J11" s="34"/>
    </row>
    <row r="12" spans="1:10" ht="13.5" thickBot="1">
      <c r="A12" s="18"/>
      <c r="B12" s="11" t="s">
        <v>78</v>
      </c>
      <c r="C12" s="11">
        <v>2</v>
      </c>
      <c r="D12" s="11" t="s">
        <v>6</v>
      </c>
      <c r="E12" s="12">
        <v>40.5</v>
      </c>
      <c r="F12" s="55">
        <v>13</v>
      </c>
      <c r="G12" s="28">
        <f t="shared" si="1"/>
        <v>53.5</v>
      </c>
      <c r="H12" s="8">
        <f t="shared" si="0"/>
        <v>30</v>
      </c>
      <c r="I12" s="14"/>
      <c r="J12" s="35"/>
    </row>
    <row r="13" spans="1:10" ht="13.5" thickBot="1">
      <c r="A13" s="36"/>
      <c r="B13" s="30"/>
      <c r="C13" s="30"/>
      <c r="D13" s="30"/>
      <c r="E13" s="30"/>
      <c r="F13" s="30"/>
      <c r="G13" s="28"/>
      <c r="H13" s="8"/>
      <c r="I13" s="30"/>
      <c r="J13" s="39"/>
    </row>
    <row r="14" spans="1:10" ht="12.75">
      <c r="A14" s="29" t="s">
        <v>17</v>
      </c>
      <c r="B14" s="27" t="s">
        <v>33</v>
      </c>
      <c r="C14" s="27">
        <v>3</v>
      </c>
      <c r="D14" s="27" t="s">
        <v>3</v>
      </c>
      <c r="E14" s="28">
        <v>47.5</v>
      </c>
      <c r="F14" s="28">
        <v>13</v>
      </c>
      <c r="G14" s="28">
        <f t="shared" si="1"/>
        <v>60.5</v>
      </c>
      <c r="H14" s="8">
        <f t="shared" si="0"/>
        <v>7</v>
      </c>
      <c r="I14" s="28">
        <f>SUM(G14:G17)-MIN(G14:G17)</f>
        <v>187</v>
      </c>
      <c r="J14" s="38">
        <f>RANK(I14,$I$3:$I$92)</f>
        <v>1</v>
      </c>
    </row>
    <row r="15" spans="1:10" ht="12.75">
      <c r="A15" s="16"/>
      <c r="B15" s="9" t="s">
        <v>79</v>
      </c>
      <c r="C15" s="9">
        <v>3</v>
      </c>
      <c r="D15" s="9" t="s">
        <v>4</v>
      </c>
      <c r="E15" s="10">
        <v>50</v>
      </c>
      <c r="F15" s="10">
        <v>15</v>
      </c>
      <c r="G15" s="28">
        <f t="shared" si="1"/>
        <v>65</v>
      </c>
      <c r="H15" s="8">
        <f t="shared" si="0"/>
        <v>2</v>
      </c>
      <c r="I15" s="13"/>
      <c r="J15" s="34"/>
    </row>
    <row r="16" spans="1:10" ht="12.75">
      <c r="A16" s="17"/>
      <c r="B16" s="7" t="s">
        <v>34</v>
      </c>
      <c r="C16" s="7">
        <v>3</v>
      </c>
      <c r="D16" s="7" t="s">
        <v>5</v>
      </c>
      <c r="E16" s="8">
        <v>45.5</v>
      </c>
      <c r="F16" s="8">
        <v>15</v>
      </c>
      <c r="G16" s="28">
        <f t="shared" si="1"/>
        <v>60.5</v>
      </c>
      <c r="H16" s="8">
        <f t="shared" si="0"/>
        <v>7</v>
      </c>
      <c r="I16" s="13"/>
      <c r="J16" s="34"/>
    </row>
    <row r="17" spans="1:10" ht="13.5" thickBot="1">
      <c r="A17" s="18"/>
      <c r="B17" s="11" t="s">
        <v>35</v>
      </c>
      <c r="C17" s="11">
        <v>3</v>
      </c>
      <c r="D17" s="11" t="s">
        <v>6</v>
      </c>
      <c r="E17" s="12">
        <v>48.5</v>
      </c>
      <c r="F17" s="12">
        <v>13</v>
      </c>
      <c r="G17" s="28">
        <f t="shared" si="1"/>
        <v>61.5</v>
      </c>
      <c r="H17" s="8">
        <f t="shared" si="0"/>
        <v>5</v>
      </c>
      <c r="I17" s="14"/>
      <c r="J17" s="35"/>
    </row>
    <row r="18" spans="1:10" ht="13.5" thickBot="1">
      <c r="A18" s="40"/>
      <c r="B18" s="31"/>
      <c r="C18" s="31"/>
      <c r="D18" s="31"/>
      <c r="E18" s="32"/>
      <c r="F18" s="32"/>
      <c r="G18" s="28"/>
      <c r="H18" s="8"/>
      <c r="I18" s="32"/>
      <c r="J18" s="39"/>
    </row>
    <row r="19" spans="1:10" ht="12.75">
      <c r="A19" s="29" t="s">
        <v>36</v>
      </c>
      <c r="B19" s="27"/>
      <c r="C19" s="27">
        <v>4</v>
      </c>
      <c r="D19" s="27" t="s">
        <v>3</v>
      </c>
      <c r="E19" s="28"/>
      <c r="F19" s="28"/>
      <c r="G19" s="28">
        <f t="shared" si="1"/>
        <v>0</v>
      </c>
      <c r="H19" s="8">
        <f t="shared" si="0"/>
        <v>54</v>
      </c>
      <c r="I19" s="28">
        <f>SUM(G19:G22)-MIN(G19:G22)</f>
        <v>56.5</v>
      </c>
      <c r="J19" s="38">
        <f>RANK(I19,$I$3:$I$92)</f>
        <v>15</v>
      </c>
    </row>
    <row r="20" spans="1:10" ht="12.75">
      <c r="A20" s="16"/>
      <c r="B20" s="9"/>
      <c r="C20" s="9">
        <v>4</v>
      </c>
      <c r="D20" s="9" t="s">
        <v>4</v>
      </c>
      <c r="E20" s="10"/>
      <c r="F20" s="10"/>
      <c r="G20" s="28">
        <f t="shared" si="1"/>
        <v>0</v>
      </c>
      <c r="H20" s="8">
        <f t="shared" si="0"/>
        <v>54</v>
      </c>
      <c r="I20" s="13"/>
      <c r="J20" s="34"/>
    </row>
    <row r="21" spans="1:10" ht="12.75">
      <c r="A21" s="17"/>
      <c r="B21" s="7" t="s">
        <v>37</v>
      </c>
      <c r="C21" s="7">
        <v>4</v>
      </c>
      <c r="D21" s="7" t="s">
        <v>5</v>
      </c>
      <c r="E21" s="8">
        <v>42.5</v>
      </c>
      <c r="F21" s="8">
        <v>14</v>
      </c>
      <c r="G21" s="28">
        <f t="shared" si="1"/>
        <v>56.5</v>
      </c>
      <c r="H21" s="8">
        <f t="shared" si="0"/>
        <v>24</v>
      </c>
      <c r="I21" s="13"/>
      <c r="J21" s="34"/>
    </row>
    <row r="22" spans="1:10" s="24" customFormat="1" ht="13.5" thickBot="1">
      <c r="A22" s="18"/>
      <c r="B22" s="11"/>
      <c r="C22" s="11">
        <v>4</v>
      </c>
      <c r="D22" s="11" t="s">
        <v>6</v>
      </c>
      <c r="E22" s="12"/>
      <c r="F22" s="12"/>
      <c r="G22" s="28">
        <f t="shared" si="1"/>
        <v>0</v>
      </c>
      <c r="H22" s="8">
        <f t="shared" si="0"/>
        <v>54</v>
      </c>
      <c r="I22" s="14"/>
      <c r="J22" s="35"/>
    </row>
    <row r="23" spans="1:10" ht="13.5" thickBot="1">
      <c r="A23" s="40"/>
      <c r="B23" s="31"/>
      <c r="C23" s="31"/>
      <c r="D23" s="31"/>
      <c r="E23" s="32"/>
      <c r="F23" s="32"/>
      <c r="G23" s="28"/>
      <c r="H23" s="8"/>
      <c r="I23" s="32"/>
      <c r="J23" s="39"/>
    </row>
    <row r="24" spans="1:10" ht="12.75">
      <c r="A24" s="29" t="s">
        <v>38</v>
      </c>
      <c r="B24" s="27"/>
      <c r="C24" s="27">
        <v>5</v>
      </c>
      <c r="D24" s="27" t="s">
        <v>3</v>
      </c>
      <c r="E24" s="28"/>
      <c r="F24" s="28"/>
      <c r="G24" s="28">
        <f t="shared" si="1"/>
        <v>0</v>
      </c>
      <c r="H24" s="8">
        <f t="shared" si="0"/>
        <v>54</v>
      </c>
      <c r="I24" s="28">
        <f>SUM(G24:G27)-MIN(G24:G27)</f>
        <v>0</v>
      </c>
      <c r="J24" s="38">
        <f>RANK(I24,$I$3:$I$92)</f>
        <v>17</v>
      </c>
    </row>
    <row r="25" spans="1:10" ht="12.75">
      <c r="A25" s="16"/>
      <c r="B25" s="9"/>
      <c r="C25" s="9">
        <v>5</v>
      </c>
      <c r="D25" s="9" t="s">
        <v>4</v>
      </c>
      <c r="E25" s="10"/>
      <c r="F25" s="10"/>
      <c r="G25" s="28">
        <f t="shared" si="1"/>
        <v>0</v>
      </c>
      <c r="H25" s="8">
        <f t="shared" si="0"/>
        <v>54</v>
      </c>
      <c r="I25" s="13"/>
      <c r="J25" s="34"/>
    </row>
    <row r="26" spans="1:10" ht="12.75">
      <c r="A26" s="17"/>
      <c r="B26" s="7"/>
      <c r="C26" s="7">
        <v>5</v>
      </c>
      <c r="D26" s="7" t="s">
        <v>5</v>
      </c>
      <c r="E26" s="8"/>
      <c r="F26" s="8"/>
      <c r="G26" s="28">
        <f t="shared" si="1"/>
        <v>0</v>
      </c>
      <c r="H26" s="8">
        <f t="shared" si="0"/>
        <v>54</v>
      </c>
      <c r="I26" s="13"/>
      <c r="J26" s="34"/>
    </row>
    <row r="27" spans="1:10" ht="13.5" thickBot="1">
      <c r="A27" s="18"/>
      <c r="B27" s="11"/>
      <c r="C27" s="11">
        <v>5</v>
      </c>
      <c r="D27" s="11" t="s">
        <v>6</v>
      </c>
      <c r="E27" s="12"/>
      <c r="F27" s="12"/>
      <c r="G27" s="28">
        <f t="shared" si="1"/>
        <v>0</v>
      </c>
      <c r="H27" s="8">
        <f t="shared" si="0"/>
        <v>54</v>
      </c>
      <c r="I27" s="14"/>
      <c r="J27" s="35"/>
    </row>
    <row r="28" spans="1:10" ht="13.5" thickBot="1">
      <c r="A28" s="36"/>
      <c r="B28" s="30"/>
      <c r="C28" s="30"/>
      <c r="D28" s="30"/>
      <c r="E28" s="30"/>
      <c r="F28" s="30"/>
      <c r="G28" s="28"/>
      <c r="H28" s="8"/>
      <c r="I28" s="30"/>
      <c r="J28" s="39"/>
    </row>
    <row r="29" spans="1:10" ht="12.75">
      <c r="A29" s="29" t="s">
        <v>39</v>
      </c>
      <c r="B29" s="27" t="s">
        <v>40</v>
      </c>
      <c r="C29" s="27">
        <v>6</v>
      </c>
      <c r="D29" s="27" t="s">
        <v>3</v>
      </c>
      <c r="E29" s="28">
        <v>36.5</v>
      </c>
      <c r="F29" s="28">
        <v>17</v>
      </c>
      <c r="G29" s="28">
        <f t="shared" si="1"/>
        <v>53.5</v>
      </c>
      <c r="H29" s="8">
        <f t="shared" si="0"/>
        <v>30</v>
      </c>
      <c r="I29" s="28">
        <f>SUM(G29:G32)-MIN(G29:G32)</f>
        <v>53.5</v>
      </c>
      <c r="J29" s="38">
        <f>RANK(I29,$I$3:$I$92)</f>
        <v>16</v>
      </c>
    </row>
    <row r="30" spans="1:10" ht="12.75">
      <c r="A30" s="16"/>
      <c r="B30" s="9"/>
      <c r="C30" s="9">
        <v>6</v>
      </c>
      <c r="D30" s="9" t="s">
        <v>4</v>
      </c>
      <c r="E30" s="10"/>
      <c r="F30" s="10"/>
      <c r="G30" s="28">
        <f t="shared" si="1"/>
        <v>0</v>
      </c>
      <c r="H30" s="8">
        <f t="shared" si="0"/>
        <v>54</v>
      </c>
      <c r="I30" s="13"/>
      <c r="J30" s="34"/>
    </row>
    <row r="31" spans="1:10" ht="12.75">
      <c r="A31" s="17"/>
      <c r="B31" s="7"/>
      <c r="C31" s="7">
        <v>6</v>
      </c>
      <c r="D31" s="7" t="s">
        <v>5</v>
      </c>
      <c r="E31" s="8"/>
      <c r="F31" s="8"/>
      <c r="G31" s="28">
        <f t="shared" si="1"/>
        <v>0</v>
      </c>
      <c r="H31" s="8">
        <f t="shared" si="0"/>
        <v>54</v>
      </c>
      <c r="I31" s="13"/>
      <c r="J31" s="34"/>
    </row>
    <row r="32" spans="1:10" ht="13.5" thickBot="1">
      <c r="A32" s="18"/>
      <c r="B32" s="11"/>
      <c r="C32" s="11">
        <v>6</v>
      </c>
      <c r="D32" s="11" t="s">
        <v>6</v>
      </c>
      <c r="E32" s="12"/>
      <c r="F32" s="12"/>
      <c r="G32" s="28">
        <f t="shared" si="1"/>
        <v>0</v>
      </c>
      <c r="H32" s="8">
        <f t="shared" si="0"/>
        <v>54</v>
      </c>
      <c r="I32" s="14"/>
      <c r="J32" s="35"/>
    </row>
    <row r="33" spans="1:10" ht="13.5" thickBot="1">
      <c r="A33" s="36"/>
      <c r="B33" s="30"/>
      <c r="C33" s="30"/>
      <c r="D33" s="30"/>
      <c r="E33" s="30"/>
      <c r="F33" s="30"/>
      <c r="G33" s="28"/>
      <c r="H33" s="8"/>
      <c r="I33" s="30"/>
      <c r="J33" s="39"/>
    </row>
    <row r="34" spans="1:10" ht="12.75">
      <c r="A34" s="29" t="s">
        <v>18</v>
      </c>
      <c r="B34" s="27" t="s">
        <v>41</v>
      </c>
      <c r="C34" s="27">
        <v>7</v>
      </c>
      <c r="D34" s="27" t="s">
        <v>3</v>
      </c>
      <c r="E34" s="28">
        <v>37.5</v>
      </c>
      <c r="F34" s="28">
        <v>14</v>
      </c>
      <c r="G34" s="28">
        <f t="shared" si="1"/>
        <v>51.5</v>
      </c>
      <c r="H34" s="8">
        <f t="shared" si="0"/>
        <v>36</v>
      </c>
      <c r="I34" s="28">
        <f>SUM(G34:G37)-MIN(G34:G37)</f>
        <v>160</v>
      </c>
      <c r="J34" s="38">
        <f>RANK(I34,$I$3:$I$92)</f>
        <v>8</v>
      </c>
    </row>
    <row r="35" spans="1:10" ht="12.75">
      <c r="A35" s="16"/>
      <c r="B35" s="9" t="s">
        <v>23</v>
      </c>
      <c r="C35" s="9">
        <v>7</v>
      </c>
      <c r="D35" s="9" t="s">
        <v>4</v>
      </c>
      <c r="E35" s="10">
        <v>44</v>
      </c>
      <c r="F35" s="10">
        <v>9</v>
      </c>
      <c r="G35" s="28">
        <f t="shared" si="1"/>
        <v>53</v>
      </c>
      <c r="H35" s="8">
        <f t="shared" si="0"/>
        <v>32</v>
      </c>
      <c r="I35" s="13"/>
      <c r="J35" s="34"/>
    </row>
    <row r="36" spans="1:10" ht="12.75">
      <c r="A36" s="17"/>
      <c r="B36" s="7" t="s">
        <v>24</v>
      </c>
      <c r="C36" s="7">
        <v>7</v>
      </c>
      <c r="D36" s="7" t="s">
        <v>5</v>
      </c>
      <c r="E36" s="8">
        <v>38.5</v>
      </c>
      <c r="F36" s="8">
        <v>17</v>
      </c>
      <c r="G36" s="28">
        <f t="shared" si="1"/>
        <v>55.5</v>
      </c>
      <c r="H36" s="8">
        <f t="shared" si="0"/>
        <v>26</v>
      </c>
      <c r="I36" s="13"/>
      <c r="J36" s="34"/>
    </row>
    <row r="37" spans="1:10" ht="13.5" thickBot="1">
      <c r="A37" s="18"/>
      <c r="B37" s="11" t="s">
        <v>42</v>
      </c>
      <c r="C37" s="11">
        <v>7</v>
      </c>
      <c r="D37" s="11" t="s">
        <v>6</v>
      </c>
      <c r="E37" s="12">
        <v>38.5</v>
      </c>
      <c r="F37" s="12">
        <v>12</v>
      </c>
      <c r="G37" s="28">
        <f t="shared" si="1"/>
        <v>50.5</v>
      </c>
      <c r="H37" s="8">
        <f t="shared" si="0"/>
        <v>38</v>
      </c>
      <c r="I37" s="14"/>
      <c r="J37" s="35"/>
    </row>
    <row r="38" spans="1:10" ht="13.5" thickBot="1">
      <c r="A38" s="36"/>
      <c r="B38" s="30"/>
      <c r="C38" s="30"/>
      <c r="D38" s="30"/>
      <c r="E38" s="30"/>
      <c r="F38" s="30"/>
      <c r="G38" s="28"/>
      <c r="H38" s="8"/>
      <c r="I38" s="30"/>
      <c r="J38" s="39"/>
    </row>
    <row r="39" spans="1:10" ht="12.75">
      <c r="A39" s="29" t="s">
        <v>43</v>
      </c>
      <c r="B39" s="27" t="s">
        <v>44</v>
      </c>
      <c r="C39" s="27">
        <v>8</v>
      </c>
      <c r="D39" s="27" t="s">
        <v>3</v>
      </c>
      <c r="E39" s="28">
        <v>41</v>
      </c>
      <c r="F39" s="28">
        <v>13</v>
      </c>
      <c r="G39" s="28">
        <f t="shared" si="1"/>
        <v>54</v>
      </c>
      <c r="H39" s="8">
        <f t="shared" si="0"/>
        <v>28</v>
      </c>
      <c r="I39" s="28">
        <f>SUM(G39:G42)-MIN(G39:G42)</f>
        <v>114.5</v>
      </c>
      <c r="J39" s="38">
        <f>RANK(I39,$I$3:$I$92)</f>
        <v>14</v>
      </c>
    </row>
    <row r="40" spans="1:10" ht="12.75">
      <c r="A40" s="16"/>
      <c r="B40" s="9" t="s">
        <v>45</v>
      </c>
      <c r="C40" s="9">
        <v>8</v>
      </c>
      <c r="D40" s="9" t="s">
        <v>4</v>
      </c>
      <c r="E40" s="10">
        <v>47.5</v>
      </c>
      <c r="F40" s="10">
        <v>13</v>
      </c>
      <c r="G40" s="28">
        <f t="shared" si="1"/>
        <v>60.5</v>
      </c>
      <c r="H40" s="8">
        <f t="shared" si="0"/>
        <v>7</v>
      </c>
      <c r="I40" s="13"/>
      <c r="J40" s="34"/>
    </row>
    <row r="41" spans="1:10" ht="12.75">
      <c r="A41" s="17"/>
      <c r="B41" s="7"/>
      <c r="C41" s="7">
        <v>8</v>
      </c>
      <c r="D41" s="7" t="s">
        <v>5</v>
      </c>
      <c r="E41" s="8"/>
      <c r="F41" s="8"/>
      <c r="G41" s="28">
        <f t="shared" si="1"/>
        <v>0</v>
      </c>
      <c r="H41" s="8">
        <f t="shared" si="0"/>
        <v>54</v>
      </c>
      <c r="I41" s="13"/>
      <c r="J41" s="34"/>
    </row>
    <row r="42" spans="1:10" ht="13.5" thickBot="1">
      <c r="A42" s="18"/>
      <c r="B42" s="11"/>
      <c r="C42" s="11">
        <v>8</v>
      </c>
      <c r="D42" s="11" t="s">
        <v>6</v>
      </c>
      <c r="E42" s="12"/>
      <c r="F42" s="12"/>
      <c r="G42" s="28">
        <f t="shared" si="1"/>
        <v>0</v>
      </c>
      <c r="H42" s="8">
        <f t="shared" si="0"/>
        <v>54</v>
      </c>
      <c r="I42" s="14"/>
      <c r="J42" s="35"/>
    </row>
    <row r="43" spans="1:10" ht="13.5" thickBot="1">
      <c r="A43" s="36"/>
      <c r="B43" s="30"/>
      <c r="C43" s="30"/>
      <c r="D43" s="30"/>
      <c r="E43" s="30"/>
      <c r="F43" s="30"/>
      <c r="G43" s="28"/>
      <c r="H43" s="8"/>
      <c r="I43" s="30"/>
      <c r="J43" s="39"/>
    </row>
    <row r="44" spans="1:10" ht="12.75">
      <c r="A44" s="29" t="s">
        <v>46</v>
      </c>
      <c r="B44" s="27" t="s">
        <v>80</v>
      </c>
      <c r="C44" s="27">
        <v>9</v>
      </c>
      <c r="D44" s="27" t="s">
        <v>3</v>
      </c>
      <c r="E44" s="28">
        <v>43</v>
      </c>
      <c r="F44" s="28">
        <v>11</v>
      </c>
      <c r="G44" s="28">
        <f t="shared" si="1"/>
        <v>54</v>
      </c>
      <c r="H44" s="8">
        <f t="shared" si="0"/>
        <v>28</v>
      </c>
      <c r="I44" s="28">
        <f>SUM(G44:G47)-MIN(G44:G47)</f>
        <v>153</v>
      </c>
      <c r="J44" s="38">
        <f>RANK(I44,$I$3:$I$92)</f>
        <v>10</v>
      </c>
    </row>
    <row r="45" spans="1:10" ht="12.75">
      <c r="A45" s="16"/>
      <c r="B45" s="9" t="s">
        <v>47</v>
      </c>
      <c r="C45" s="9">
        <v>9</v>
      </c>
      <c r="D45" s="9" t="s">
        <v>4</v>
      </c>
      <c r="E45" s="10">
        <v>42</v>
      </c>
      <c r="F45" s="10">
        <v>16</v>
      </c>
      <c r="G45" s="28">
        <f t="shared" si="1"/>
        <v>58</v>
      </c>
      <c r="H45" s="8">
        <f t="shared" si="0"/>
        <v>18</v>
      </c>
      <c r="I45" s="13"/>
      <c r="J45" s="34"/>
    </row>
    <row r="46" spans="1:10" ht="12.75">
      <c r="A46" s="17"/>
      <c r="B46" s="7"/>
      <c r="C46" s="7">
        <v>9</v>
      </c>
      <c r="D46" s="7" t="s">
        <v>5</v>
      </c>
      <c r="E46" s="8"/>
      <c r="F46" s="8"/>
      <c r="G46" s="28">
        <f t="shared" si="1"/>
        <v>0</v>
      </c>
      <c r="H46" s="8">
        <f t="shared" si="0"/>
        <v>54</v>
      </c>
      <c r="I46" s="13"/>
      <c r="J46" s="34"/>
    </row>
    <row r="47" spans="1:10" ht="13.5" thickBot="1">
      <c r="A47" s="18"/>
      <c r="B47" s="11" t="s">
        <v>48</v>
      </c>
      <c r="C47" s="11">
        <v>9</v>
      </c>
      <c r="D47" s="11" t="s">
        <v>6</v>
      </c>
      <c r="E47" s="12">
        <v>26</v>
      </c>
      <c r="F47" s="12">
        <v>15</v>
      </c>
      <c r="G47" s="28">
        <f t="shared" si="1"/>
        <v>41</v>
      </c>
      <c r="H47" s="8">
        <f t="shared" si="0"/>
        <v>47</v>
      </c>
      <c r="I47" s="14"/>
      <c r="J47" s="35"/>
    </row>
    <row r="48" spans="1:10" ht="13.5" thickBot="1">
      <c r="A48" s="36"/>
      <c r="B48" s="30"/>
      <c r="C48" s="30"/>
      <c r="D48" s="30"/>
      <c r="E48" s="30"/>
      <c r="F48" s="30"/>
      <c r="G48" s="28"/>
      <c r="H48" s="8"/>
      <c r="I48" s="30"/>
      <c r="J48" s="39"/>
    </row>
    <row r="49" spans="1:10" ht="12.75">
      <c r="A49" s="29" t="s">
        <v>13</v>
      </c>
      <c r="B49" s="27"/>
      <c r="C49" s="27">
        <v>10</v>
      </c>
      <c r="D49" s="27" t="s">
        <v>3</v>
      </c>
      <c r="E49" s="28"/>
      <c r="F49" s="28"/>
      <c r="G49" s="28">
        <f t="shared" si="1"/>
        <v>0</v>
      </c>
      <c r="H49" s="8">
        <f t="shared" si="0"/>
        <v>54</v>
      </c>
      <c r="I49" s="28">
        <f>SUM(G49:G52)-MIN(G49:G52)</f>
        <v>0</v>
      </c>
      <c r="J49" s="38">
        <f>RANK(I49,$I$3:$I$92)</f>
        <v>17</v>
      </c>
    </row>
    <row r="50" spans="1:10" ht="12.75">
      <c r="A50" s="16"/>
      <c r="B50" s="9"/>
      <c r="C50" s="9">
        <v>10</v>
      </c>
      <c r="D50" s="9" t="s">
        <v>4</v>
      </c>
      <c r="E50" s="10"/>
      <c r="F50" s="10"/>
      <c r="G50" s="28">
        <f t="shared" si="1"/>
        <v>0</v>
      </c>
      <c r="H50" s="8">
        <f t="shared" si="0"/>
        <v>54</v>
      </c>
      <c r="I50" s="13"/>
      <c r="J50" s="34"/>
    </row>
    <row r="51" spans="1:10" ht="12.75">
      <c r="A51" s="17"/>
      <c r="B51" s="7"/>
      <c r="C51" s="7">
        <v>10</v>
      </c>
      <c r="D51" s="7" t="s">
        <v>5</v>
      </c>
      <c r="E51" s="8"/>
      <c r="F51" s="8"/>
      <c r="G51" s="28">
        <f t="shared" si="1"/>
        <v>0</v>
      </c>
      <c r="H51" s="8">
        <f t="shared" si="0"/>
        <v>54</v>
      </c>
      <c r="I51" s="13"/>
      <c r="J51" s="34"/>
    </row>
    <row r="52" spans="1:10" ht="13.5" thickBot="1">
      <c r="A52" s="18"/>
      <c r="B52" s="11"/>
      <c r="C52" s="11">
        <v>10</v>
      </c>
      <c r="D52" s="11" t="s">
        <v>6</v>
      </c>
      <c r="E52" s="12"/>
      <c r="F52" s="12"/>
      <c r="G52" s="28">
        <f t="shared" si="1"/>
        <v>0</v>
      </c>
      <c r="H52" s="8">
        <f t="shared" si="0"/>
        <v>54</v>
      </c>
      <c r="I52" s="14"/>
      <c r="J52" s="35"/>
    </row>
    <row r="53" spans="1:10" ht="13.5" thickBot="1">
      <c r="A53" s="36"/>
      <c r="B53" s="30"/>
      <c r="C53" s="30"/>
      <c r="D53" s="30"/>
      <c r="E53" s="30"/>
      <c r="F53" s="30"/>
      <c r="G53" s="28"/>
      <c r="H53" s="8"/>
      <c r="I53" s="30"/>
      <c r="J53" s="39"/>
    </row>
    <row r="54" spans="1:10" ht="12.75">
      <c r="A54" s="29" t="s">
        <v>49</v>
      </c>
      <c r="B54" s="27" t="s">
        <v>50</v>
      </c>
      <c r="C54" s="27">
        <v>11</v>
      </c>
      <c r="D54" s="27" t="s">
        <v>3</v>
      </c>
      <c r="E54" s="28">
        <v>46.5</v>
      </c>
      <c r="F54" s="28">
        <v>14</v>
      </c>
      <c r="G54" s="28">
        <f t="shared" si="1"/>
        <v>60.5</v>
      </c>
      <c r="H54" s="8">
        <f t="shared" si="0"/>
        <v>7</v>
      </c>
      <c r="I54" s="28">
        <f>SUM(G54:G57)-MIN(G54:G57)</f>
        <v>148.5</v>
      </c>
      <c r="J54" s="38">
        <f>RANK(I54,$I$3:$I$92)</f>
        <v>13</v>
      </c>
    </row>
    <row r="55" spans="1:10" ht="12.75">
      <c r="A55" s="16"/>
      <c r="B55" s="9" t="s">
        <v>51</v>
      </c>
      <c r="C55" s="9">
        <v>11</v>
      </c>
      <c r="D55" s="9" t="s">
        <v>4</v>
      </c>
      <c r="E55" s="10">
        <v>36</v>
      </c>
      <c r="F55" s="10">
        <v>12</v>
      </c>
      <c r="G55" s="28">
        <f t="shared" si="1"/>
        <v>48</v>
      </c>
      <c r="H55" s="8">
        <f t="shared" si="0"/>
        <v>42</v>
      </c>
      <c r="I55" s="13"/>
      <c r="J55" s="34"/>
    </row>
    <row r="56" spans="1:10" ht="12.75">
      <c r="A56" s="17"/>
      <c r="B56" s="7" t="s">
        <v>52</v>
      </c>
      <c r="C56" s="7">
        <v>11</v>
      </c>
      <c r="D56" s="7" t="s">
        <v>5</v>
      </c>
      <c r="E56" s="8">
        <v>27</v>
      </c>
      <c r="F56" s="8">
        <v>13</v>
      </c>
      <c r="G56" s="28">
        <f t="shared" si="1"/>
        <v>40</v>
      </c>
      <c r="H56" s="8">
        <f t="shared" si="0"/>
        <v>50</v>
      </c>
      <c r="I56" s="13"/>
      <c r="J56" s="34"/>
    </row>
    <row r="57" spans="1:10" ht="13.5" thickBot="1">
      <c r="A57" s="18"/>
      <c r="B57" s="11" t="s">
        <v>53</v>
      </c>
      <c r="C57" s="11">
        <v>11</v>
      </c>
      <c r="D57" s="11" t="s">
        <v>6</v>
      </c>
      <c r="E57" s="12">
        <v>30</v>
      </c>
      <c r="F57" s="12">
        <v>9</v>
      </c>
      <c r="G57" s="28">
        <f t="shared" si="1"/>
        <v>39</v>
      </c>
      <c r="H57" s="8">
        <f t="shared" si="0"/>
        <v>51</v>
      </c>
      <c r="I57" s="14"/>
      <c r="J57" s="35"/>
    </row>
    <row r="58" spans="1:10" ht="13.5" thickBot="1">
      <c r="A58" s="40"/>
      <c r="B58" s="31"/>
      <c r="C58" s="31"/>
      <c r="D58" s="31"/>
      <c r="E58" s="32"/>
      <c r="F58" s="32"/>
      <c r="G58" s="28"/>
      <c r="H58" s="8"/>
      <c r="I58" s="32"/>
      <c r="J58" s="39"/>
    </row>
    <row r="59" spans="1:10" ht="12.75">
      <c r="A59" s="29" t="s">
        <v>19</v>
      </c>
      <c r="B59" s="27" t="s">
        <v>54</v>
      </c>
      <c r="C59" s="27">
        <v>12</v>
      </c>
      <c r="D59" s="27" t="s">
        <v>3</v>
      </c>
      <c r="E59" s="28">
        <v>45</v>
      </c>
      <c r="F59" s="28">
        <v>15</v>
      </c>
      <c r="G59" s="28">
        <f t="shared" si="1"/>
        <v>60</v>
      </c>
      <c r="H59" s="8">
        <f t="shared" si="0"/>
        <v>12</v>
      </c>
      <c r="I59" s="28">
        <f>SUM(G59:G62)-MIN(G59:G62)</f>
        <v>175.5</v>
      </c>
      <c r="J59" s="38">
        <f>RANK(I59,$I$3:$I$92)</f>
        <v>5</v>
      </c>
    </row>
    <row r="60" spans="1:10" ht="12.75">
      <c r="A60" s="16"/>
      <c r="B60" s="9" t="s">
        <v>55</v>
      </c>
      <c r="C60" s="9">
        <v>12</v>
      </c>
      <c r="D60" s="9" t="s">
        <v>4</v>
      </c>
      <c r="E60" s="10">
        <v>46.5</v>
      </c>
      <c r="F60" s="10">
        <v>13</v>
      </c>
      <c r="G60" s="28">
        <f t="shared" si="1"/>
        <v>59.5</v>
      </c>
      <c r="H60" s="8">
        <f t="shared" si="0"/>
        <v>15</v>
      </c>
      <c r="I60" s="13"/>
      <c r="J60" s="34"/>
    </row>
    <row r="61" spans="1:10" ht="12.75">
      <c r="A61" s="17"/>
      <c r="B61" s="7" t="s">
        <v>56</v>
      </c>
      <c r="C61" s="7">
        <v>12</v>
      </c>
      <c r="D61" s="7" t="s">
        <v>5</v>
      </c>
      <c r="E61" s="8">
        <v>38</v>
      </c>
      <c r="F61" s="8">
        <v>14</v>
      </c>
      <c r="G61" s="28">
        <f t="shared" si="1"/>
        <v>52</v>
      </c>
      <c r="H61" s="8">
        <f t="shared" si="0"/>
        <v>35</v>
      </c>
      <c r="I61" s="13"/>
      <c r="J61" s="34"/>
    </row>
    <row r="62" spans="1:10" s="24" customFormat="1" ht="13.5" thickBot="1">
      <c r="A62" s="18"/>
      <c r="B62" s="11" t="s">
        <v>57</v>
      </c>
      <c r="C62" s="11">
        <v>12</v>
      </c>
      <c r="D62" s="11" t="s">
        <v>6</v>
      </c>
      <c r="E62" s="12">
        <v>41</v>
      </c>
      <c r="F62" s="12">
        <v>15</v>
      </c>
      <c r="G62" s="28">
        <f t="shared" si="1"/>
        <v>56</v>
      </c>
      <c r="H62" s="8">
        <f t="shared" si="0"/>
        <v>25</v>
      </c>
      <c r="I62" s="14"/>
      <c r="J62" s="35"/>
    </row>
    <row r="63" spans="1:10" ht="13.5" thickBot="1">
      <c r="A63" s="40"/>
      <c r="B63" s="31"/>
      <c r="C63" s="31"/>
      <c r="D63" s="31"/>
      <c r="E63" s="32"/>
      <c r="F63" s="32"/>
      <c r="G63" s="28"/>
      <c r="H63" s="8"/>
      <c r="I63" s="32"/>
      <c r="J63" s="39"/>
    </row>
    <row r="64" spans="1:10" ht="12.75">
      <c r="A64" s="29" t="s">
        <v>20</v>
      </c>
      <c r="B64" s="27" t="s">
        <v>25</v>
      </c>
      <c r="C64" s="27">
        <v>13</v>
      </c>
      <c r="D64" s="27" t="s">
        <v>3</v>
      </c>
      <c r="E64" s="28">
        <v>41</v>
      </c>
      <c r="F64" s="28">
        <v>16</v>
      </c>
      <c r="G64" s="28">
        <f t="shared" si="1"/>
        <v>57</v>
      </c>
      <c r="H64" s="8">
        <f t="shared" si="0"/>
        <v>23</v>
      </c>
      <c r="I64" s="28">
        <f>SUM(G64:G67)-MIN(G64:G67)</f>
        <v>173.5</v>
      </c>
      <c r="J64" s="38">
        <f>RANK(I64,$I$3:$I$92)</f>
        <v>6</v>
      </c>
    </row>
    <row r="65" spans="1:10" ht="12.75">
      <c r="A65" s="16"/>
      <c r="B65" s="9" t="s">
        <v>58</v>
      </c>
      <c r="C65" s="9">
        <v>13</v>
      </c>
      <c r="D65" s="9" t="s">
        <v>4</v>
      </c>
      <c r="E65" s="10">
        <v>33</v>
      </c>
      <c r="F65" s="10">
        <v>12</v>
      </c>
      <c r="G65" s="28">
        <f t="shared" si="1"/>
        <v>45</v>
      </c>
      <c r="H65" s="8">
        <f t="shared" si="0"/>
        <v>45</v>
      </c>
      <c r="I65" s="13"/>
      <c r="J65" s="34"/>
    </row>
    <row r="66" spans="1:10" ht="12.75">
      <c r="A66" s="17"/>
      <c r="B66" s="7" t="s">
        <v>26</v>
      </c>
      <c r="C66" s="7">
        <v>13</v>
      </c>
      <c r="D66" s="7" t="s">
        <v>5</v>
      </c>
      <c r="E66" s="8">
        <v>47</v>
      </c>
      <c r="F66" s="8">
        <v>17</v>
      </c>
      <c r="G66" s="28">
        <f t="shared" si="1"/>
        <v>64</v>
      </c>
      <c r="H66" s="8">
        <f t="shared" si="0"/>
        <v>3</v>
      </c>
      <c r="I66" s="13"/>
      <c r="J66" s="34"/>
    </row>
    <row r="67" spans="1:10" ht="13.5" thickBot="1">
      <c r="A67" s="18"/>
      <c r="B67" s="11" t="s">
        <v>27</v>
      </c>
      <c r="C67" s="11">
        <v>13</v>
      </c>
      <c r="D67" s="11" t="s">
        <v>6</v>
      </c>
      <c r="E67" s="12">
        <v>38.5</v>
      </c>
      <c r="F67" s="12">
        <v>14</v>
      </c>
      <c r="G67" s="28">
        <f t="shared" si="1"/>
        <v>52.5</v>
      </c>
      <c r="H67" s="8">
        <f t="shared" si="0"/>
        <v>33</v>
      </c>
      <c r="I67" s="14"/>
      <c r="J67" s="35"/>
    </row>
    <row r="68" spans="1:10" ht="13.5" thickBot="1">
      <c r="A68" s="40"/>
      <c r="B68" s="31"/>
      <c r="C68" s="31"/>
      <c r="D68" s="31"/>
      <c r="E68" s="32"/>
      <c r="F68" s="32"/>
      <c r="G68" s="28"/>
      <c r="H68" s="8"/>
      <c r="I68" s="32"/>
      <c r="J68" s="39"/>
    </row>
    <row r="69" spans="1:10" ht="12.75">
      <c r="A69" s="29" t="s">
        <v>16</v>
      </c>
      <c r="B69" s="27" t="s">
        <v>59</v>
      </c>
      <c r="C69" s="27">
        <v>14</v>
      </c>
      <c r="D69" s="27" t="s">
        <v>3</v>
      </c>
      <c r="E69" s="28">
        <v>42.5</v>
      </c>
      <c r="F69" s="28">
        <v>12</v>
      </c>
      <c r="G69" s="28">
        <f aca="true" t="shared" si="2" ref="G69:G92">SUM(E69+F69)</f>
        <v>54.5</v>
      </c>
      <c r="H69" s="8">
        <f aca="true" t="shared" si="3" ref="H69:H91">RANK(G69,$G$3:$G$92)</f>
        <v>27</v>
      </c>
      <c r="I69" s="28">
        <f>SUM(G69:G72)-MIN(G69:G72)</f>
        <v>149</v>
      </c>
      <c r="J69" s="38">
        <f>RANK(I69,$I$3:$I$92)</f>
        <v>12</v>
      </c>
    </row>
    <row r="70" spans="1:10" ht="12.75">
      <c r="A70" s="16"/>
      <c r="B70" s="9" t="s">
        <v>60</v>
      </c>
      <c r="C70" s="9">
        <v>14</v>
      </c>
      <c r="D70" s="9" t="s">
        <v>4</v>
      </c>
      <c r="E70" s="10">
        <v>37.5</v>
      </c>
      <c r="F70" s="10">
        <v>11</v>
      </c>
      <c r="G70" s="28">
        <f t="shared" si="2"/>
        <v>48.5</v>
      </c>
      <c r="H70" s="8">
        <f t="shared" si="3"/>
        <v>41</v>
      </c>
      <c r="I70" s="13"/>
      <c r="J70" s="34"/>
    </row>
    <row r="71" spans="1:10" ht="12.75">
      <c r="A71" s="17"/>
      <c r="B71" s="7" t="s">
        <v>81</v>
      </c>
      <c r="C71" s="7">
        <v>14</v>
      </c>
      <c r="D71" s="7" t="s">
        <v>5</v>
      </c>
      <c r="E71" s="8">
        <v>32</v>
      </c>
      <c r="F71" s="8">
        <v>14</v>
      </c>
      <c r="G71" s="28">
        <f t="shared" si="2"/>
        <v>46</v>
      </c>
      <c r="H71" s="8">
        <f t="shared" si="3"/>
        <v>43</v>
      </c>
      <c r="I71" s="13"/>
      <c r="J71" s="34"/>
    </row>
    <row r="72" spans="1:10" ht="13.5" thickBot="1">
      <c r="A72" s="18"/>
      <c r="B72" s="11" t="s">
        <v>61</v>
      </c>
      <c r="C72" s="11">
        <v>14</v>
      </c>
      <c r="D72" s="11" t="s">
        <v>6</v>
      </c>
      <c r="E72" s="12">
        <v>29.5</v>
      </c>
      <c r="F72" s="12">
        <v>12</v>
      </c>
      <c r="G72" s="28">
        <f t="shared" si="2"/>
        <v>41.5</v>
      </c>
      <c r="H72" s="8">
        <f t="shared" si="3"/>
        <v>46</v>
      </c>
      <c r="I72" s="14"/>
      <c r="J72" s="35"/>
    </row>
    <row r="73" spans="1:10" ht="13.5" thickBot="1">
      <c r="A73" s="40"/>
      <c r="B73" s="31"/>
      <c r="C73" s="31"/>
      <c r="D73" s="31"/>
      <c r="E73" s="32"/>
      <c r="F73" s="32"/>
      <c r="G73" s="28"/>
      <c r="H73" s="8"/>
      <c r="I73" s="32"/>
      <c r="J73" s="39"/>
    </row>
    <row r="74" spans="1:10" ht="12.75">
      <c r="A74" s="44" t="s">
        <v>14</v>
      </c>
      <c r="B74" s="45" t="s">
        <v>82</v>
      </c>
      <c r="C74" s="27">
        <v>15</v>
      </c>
      <c r="D74" s="27" t="s">
        <v>3</v>
      </c>
      <c r="E74" s="28">
        <v>44.5</v>
      </c>
      <c r="F74" s="28">
        <v>13</v>
      </c>
      <c r="G74" s="28">
        <f t="shared" si="2"/>
        <v>57.5</v>
      </c>
      <c r="H74" s="8">
        <f t="shared" si="3"/>
        <v>21</v>
      </c>
      <c r="I74" s="28">
        <f>SUM(G74:G77)-MIN(G74:G77)</f>
        <v>152.5</v>
      </c>
      <c r="J74" s="38">
        <f>RANK(I74,$I$3:$I$92)</f>
        <v>11</v>
      </c>
    </row>
    <row r="75" spans="1:10" ht="12.75">
      <c r="A75" s="41"/>
      <c r="B75" s="46" t="s">
        <v>62</v>
      </c>
      <c r="C75" s="9">
        <v>15</v>
      </c>
      <c r="D75" s="9" t="s">
        <v>4</v>
      </c>
      <c r="E75" s="10"/>
      <c r="F75" s="10"/>
      <c r="G75" s="28">
        <f t="shared" si="2"/>
        <v>0</v>
      </c>
      <c r="H75" s="8">
        <f t="shared" si="3"/>
        <v>54</v>
      </c>
      <c r="I75" s="13"/>
      <c r="J75" s="34"/>
    </row>
    <row r="76" spans="1:10" ht="12.75">
      <c r="A76" s="42"/>
      <c r="B76" s="47" t="s">
        <v>63</v>
      </c>
      <c r="C76" s="7">
        <v>15</v>
      </c>
      <c r="D76" s="7" t="s">
        <v>5</v>
      </c>
      <c r="E76" s="8">
        <v>24</v>
      </c>
      <c r="F76" s="8">
        <v>13</v>
      </c>
      <c r="G76" s="28">
        <f t="shared" si="2"/>
        <v>37</v>
      </c>
      <c r="H76" s="8">
        <f t="shared" si="3"/>
        <v>53</v>
      </c>
      <c r="I76" s="13"/>
      <c r="J76" s="34"/>
    </row>
    <row r="77" spans="1:10" ht="13.5" thickBot="1">
      <c r="A77" s="41"/>
      <c r="B77" s="46" t="s">
        <v>64</v>
      </c>
      <c r="C77" s="11">
        <v>15</v>
      </c>
      <c r="D77" s="11" t="s">
        <v>6</v>
      </c>
      <c r="E77" s="12">
        <v>45</v>
      </c>
      <c r="F77" s="12">
        <v>13</v>
      </c>
      <c r="G77" s="28">
        <f t="shared" si="2"/>
        <v>58</v>
      </c>
      <c r="H77" s="8">
        <f t="shared" si="3"/>
        <v>18</v>
      </c>
      <c r="I77" s="14"/>
      <c r="J77" s="35"/>
    </row>
    <row r="78" spans="1:10" ht="13.5" thickBot="1">
      <c r="A78" s="40"/>
      <c r="B78" s="31"/>
      <c r="C78" s="31"/>
      <c r="D78" s="31"/>
      <c r="E78" s="32"/>
      <c r="F78" s="32"/>
      <c r="G78" s="28"/>
      <c r="H78" s="8"/>
      <c r="I78" s="32"/>
      <c r="J78" s="39"/>
    </row>
    <row r="79" spans="1:10" ht="12.75">
      <c r="A79" s="44" t="s">
        <v>12</v>
      </c>
      <c r="B79" s="45" t="s">
        <v>65</v>
      </c>
      <c r="C79" s="27">
        <v>16</v>
      </c>
      <c r="D79" s="27" t="s">
        <v>3</v>
      </c>
      <c r="E79" s="28">
        <v>46.5</v>
      </c>
      <c r="F79" s="28">
        <v>13</v>
      </c>
      <c r="G79" s="28">
        <f t="shared" si="2"/>
        <v>59.5</v>
      </c>
      <c r="H79" s="8">
        <f t="shared" si="3"/>
        <v>15</v>
      </c>
      <c r="I79" s="28">
        <f>SUM(G79:G82)-MIN(G79:G82)</f>
        <v>177</v>
      </c>
      <c r="J79" s="38">
        <f>RANK(I79,$I$3:$I$92)</f>
        <v>3</v>
      </c>
    </row>
    <row r="80" spans="1:10" ht="12.75">
      <c r="A80" s="41"/>
      <c r="B80" s="46" t="s">
        <v>66</v>
      </c>
      <c r="C80" s="9">
        <v>16</v>
      </c>
      <c r="D80" s="9" t="s">
        <v>4</v>
      </c>
      <c r="E80" s="10">
        <v>45.5</v>
      </c>
      <c r="F80" s="10">
        <v>12</v>
      </c>
      <c r="G80" s="28">
        <f t="shared" si="2"/>
        <v>57.5</v>
      </c>
      <c r="H80" s="8">
        <f t="shared" si="3"/>
        <v>21</v>
      </c>
      <c r="I80" s="13"/>
      <c r="J80" s="34"/>
    </row>
    <row r="81" spans="1:10" ht="12.75">
      <c r="A81" s="42"/>
      <c r="B81" s="47" t="s">
        <v>67</v>
      </c>
      <c r="C81" s="7">
        <v>16</v>
      </c>
      <c r="D81" s="7" t="s">
        <v>5</v>
      </c>
      <c r="E81" s="8">
        <v>29.5</v>
      </c>
      <c r="F81" s="8">
        <v>9</v>
      </c>
      <c r="G81" s="28">
        <f t="shared" si="2"/>
        <v>38.5</v>
      </c>
      <c r="H81" s="8">
        <f t="shared" si="3"/>
        <v>52</v>
      </c>
      <c r="I81" s="13"/>
      <c r="J81" s="34"/>
    </row>
    <row r="82" spans="1:10" ht="13.5" thickBot="1">
      <c r="A82" s="41"/>
      <c r="B82" s="46" t="s">
        <v>68</v>
      </c>
      <c r="C82" s="11">
        <v>16</v>
      </c>
      <c r="D82" s="11" t="s">
        <v>6</v>
      </c>
      <c r="E82" s="12">
        <v>46</v>
      </c>
      <c r="F82" s="12">
        <v>14</v>
      </c>
      <c r="G82" s="28">
        <f t="shared" si="2"/>
        <v>60</v>
      </c>
      <c r="H82" s="8">
        <f t="shared" si="3"/>
        <v>12</v>
      </c>
      <c r="I82" s="14"/>
      <c r="J82" s="35"/>
    </row>
    <row r="83" spans="1:10" ht="13.5" thickBot="1">
      <c r="A83" s="40"/>
      <c r="B83" s="31"/>
      <c r="C83" s="31"/>
      <c r="D83" s="31"/>
      <c r="E83" s="32"/>
      <c r="F83" s="32"/>
      <c r="G83" s="28"/>
      <c r="H83" s="8"/>
      <c r="I83" s="32"/>
      <c r="J83" s="39"/>
    </row>
    <row r="84" spans="1:10" ht="12.75">
      <c r="A84" s="44" t="s">
        <v>69</v>
      </c>
      <c r="B84" s="45" t="s">
        <v>70</v>
      </c>
      <c r="C84" s="27">
        <v>17</v>
      </c>
      <c r="D84" s="27" t="s">
        <v>3</v>
      </c>
      <c r="E84" s="28">
        <v>41</v>
      </c>
      <c r="F84" s="28">
        <v>10</v>
      </c>
      <c r="G84" s="28">
        <f t="shared" si="2"/>
        <v>51</v>
      </c>
      <c r="H84" s="8">
        <f t="shared" si="3"/>
        <v>37</v>
      </c>
      <c r="I84" s="28">
        <f>SUM(G84:G87)-MIN(G84:G87)</f>
        <v>160</v>
      </c>
      <c r="J84" s="38">
        <f>RANK(I84,$I$3:$I$92)</f>
        <v>8</v>
      </c>
    </row>
    <row r="85" spans="1:10" ht="12.75">
      <c r="A85" s="41"/>
      <c r="B85" s="46" t="s">
        <v>71</v>
      </c>
      <c r="C85" s="9">
        <v>17</v>
      </c>
      <c r="D85" s="9" t="s">
        <v>4</v>
      </c>
      <c r="E85" s="10">
        <v>43</v>
      </c>
      <c r="F85" s="10">
        <v>17</v>
      </c>
      <c r="G85" s="28">
        <f t="shared" si="2"/>
        <v>60</v>
      </c>
      <c r="H85" s="8">
        <f t="shared" si="3"/>
        <v>12</v>
      </c>
      <c r="I85" s="13"/>
      <c r="J85" s="34"/>
    </row>
    <row r="86" spans="1:10" ht="12.75">
      <c r="A86" s="42"/>
      <c r="B86" s="47" t="s">
        <v>72</v>
      </c>
      <c r="C86" s="7">
        <v>17</v>
      </c>
      <c r="D86" s="7" t="s">
        <v>5</v>
      </c>
      <c r="E86" s="8">
        <v>34</v>
      </c>
      <c r="F86" s="8">
        <v>15</v>
      </c>
      <c r="G86" s="28">
        <f t="shared" si="2"/>
        <v>49</v>
      </c>
      <c r="H86" s="8">
        <f t="shared" si="3"/>
        <v>39</v>
      </c>
      <c r="I86" s="13"/>
      <c r="J86" s="34"/>
    </row>
    <row r="87" spans="1:10" ht="13.5" thickBot="1">
      <c r="A87" s="18"/>
      <c r="B87" s="11" t="s">
        <v>83</v>
      </c>
      <c r="C87" s="11">
        <v>17</v>
      </c>
      <c r="D87" s="11" t="s">
        <v>6</v>
      </c>
      <c r="E87" s="12">
        <v>28</v>
      </c>
      <c r="F87" s="12">
        <v>13</v>
      </c>
      <c r="G87" s="28">
        <f t="shared" si="2"/>
        <v>41</v>
      </c>
      <c r="H87" s="8">
        <f t="shared" si="3"/>
        <v>47</v>
      </c>
      <c r="I87" s="14"/>
      <c r="J87" s="35"/>
    </row>
    <row r="88" spans="1:10" ht="13.5" thickBot="1">
      <c r="A88" s="40"/>
      <c r="B88" s="31"/>
      <c r="C88" s="31"/>
      <c r="D88" s="31"/>
      <c r="E88" s="32"/>
      <c r="F88" s="32"/>
      <c r="G88" s="28"/>
      <c r="H88" s="8"/>
      <c r="I88" s="32"/>
      <c r="J88" s="43"/>
    </row>
    <row r="89" spans="1:10" ht="12.75">
      <c r="A89" s="48" t="s">
        <v>11</v>
      </c>
      <c r="B89" s="49" t="s">
        <v>73</v>
      </c>
      <c r="C89" s="49">
        <v>18</v>
      </c>
      <c r="D89" s="50" t="s">
        <v>3</v>
      </c>
      <c r="E89" s="49">
        <v>45</v>
      </c>
      <c r="F89" s="56">
        <v>16</v>
      </c>
      <c r="G89" s="28">
        <f t="shared" si="2"/>
        <v>61</v>
      </c>
      <c r="H89" s="8">
        <f t="shared" si="3"/>
        <v>6</v>
      </c>
      <c r="I89" s="28">
        <f>SUM(G89:G92)-MIN(G89:G92)</f>
        <v>181</v>
      </c>
      <c r="J89" s="38">
        <f>RANK(I89,$I$3:$I$92)</f>
        <v>2</v>
      </c>
    </row>
    <row r="90" spans="1:10" ht="12.75">
      <c r="A90" s="25"/>
      <c r="B90" s="49" t="s">
        <v>74</v>
      </c>
      <c r="C90" s="49">
        <v>18</v>
      </c>
      <c r="D90" s="51" t="s">
        <v>4</v>
      </c>
      <c r="E90" s="49">
        <v>43</v>
      </c>
      <c r="F90" s="57">
        <v>15</v>
      </c>
      <c r="G90" s="28">
        <f t="shared" si="2"/>
        <v>58</v>
      </c>
      <c r="H90" s="8">
        <f t="shared" si="3"/>
        <v>18</v>
      </c>
      <c r="I90" s="13"/>
      <c r="J90" s="34"/>
    </row>
    <row r="91" spans="1:10" ht="12.75">
      <c r="A91" s="25"/>
      <c r="B91" s="49" t="s">
        <v>75</v>
      </c>
      <c r="C91" s="49">
        <v>18</v>
      </c>
      <c r="D91" s="50" t="s">
        <v>5</v>
      </c>
      <c r="E91" s="49">
        <v>47</v>
      </c>
      <c r="F91" s="56">
        <v>15</v>
      </c>
      <c r="G91" s="28">
        <f t="shared" si="2"/>
        <v>62</v>
      </c>
      <c r="H91" s="8">
        <f t="shared" si="3"/>
        <v>4</v>
      </c>
      <c r="I91" s="13"/>
      <c r="J91" s="34"/>
    </row>
    <row r="92" spans="1:10" ht="13.5" thickBot="1">
      <c r="A92" s="25"/>
      <c r="B92" s="49" t="s">
        <v>84</v>
      </c>
      <c r="C92" s="49">
        <v>18</v>
      </c>
      <c r="D92" s="51" t="s">
        <v>6</v>
      </c>
      <c r="E92" s="49">
        <v>40</v>
      </c>
      <c r="F92" s="57">
        <v>6</v>
      </c>
      <c r="G92" s="28">
        <f t="shared" si="2"/>
        <v>46</v>
      </c>
      <c r="H92" s="8">
        <f>RANK(G92,$G$3:$G$92)</f>
        <v>43</v>
      </c>
      <c r="I92" s="14"/>
      <c r="J92" s="35"/>
    </row>
    <row r="93" spans="1:8" ht="13.5" thickBot="1">
      <c r="A93" s="25"/>
      <c r="B93" s="26"/>
      <c r="H93" s="12"/>
    </row>
    <row r="94" spans="1:2" ht="12.75">
      <c r="A94" s="25"/>
      <c r="B94" s="26"/>
    </row>
    <row r="95" spans="1:2" ht="12.75">
      <c r="A95" s="25"/>
      <c r="B95" s="26"/>
    </row>
    <row r="96" spans="1:2" ht="12.75">
      <c r="A96" s="25"/>
      <c r="B96" s="26"/>
    </row>
    <row r="97" spans="1:2" ht="12.75">
      <c r="A97" s="25"/>
      <c r="B97" s="26"/>
    </row>
    <row r="98" spans="1:2" ht="12.75">
      <c r="A98" s="25"/>
      <c r="B98" s="26"/>
    </row>
    <row r="99" spans="1:2" ht="12.75">
      <c r="A99" s="25"/>
      <c r="B99" s="26"/>
    </row>
    <row r="100" spans="1:2" ht="12.75">
      <c r="A100" s="25"/>
      <c r="B100" s="26"/>
    </row>
    <row r="101" spans="1:2" ht="12.75">
      <c r="A101" s="25"/>
      <c r="B101" s="26"/>
    </row>
    <row r="102" spans="1:2" ht="12.75">
      <c r="A102" s="25"/>
      <c r="B102" s="26"/>
    </row>
    <row r="103" spans="1:2" ht="12.75">
      <c r="A103" s="25"/>
      <c r="B103" s="26"/>
    </row>
    <row r="104" spans="1:2" ht="12.75">
      <c r="A104" s="25"/>
      <c r="B104" s="26"/>
    </row>
    <row r="105" spans="1:2" ht="12.75">
      <c r="A105" s="25"/>
      <c r="B105" s="26"/>
    </row>
    <row r="106" spans="1:2" ht="12.75">
      <c r="A106" s="25"/>
      <c r="B106" s="26"/>
    </row>
    <row r="107" spans="1:2" ht="12.75">
      <c r="A107" s="25"/>
      <c r="B107" s="26"/>
    </row>
    <row r="108" spans="1:2" ht="12.75">
      <c r="A108" s="25"/>
      <c r="B108" s="26"/>
    </row>
    <row r="109" spans="1:2" ht="12.75">
      <c r="A109" s="25"/>
      <c r="B109" s="26"/>
    </row>
    <row r="110" spans="1:2" ht="12.75">
      <c r="A110" s="25"/>
      <c r="B110" s="26"/>
    </row>
    <row r="111" spans="1:2" ht="12.75">
      <c r="A111" s="25"/>
      <c r="B111" s="26"/>
    </row>
    <row r="112" spans="1:2" ht="12.75">
      <c r="A112" s="25"/>
      <c r="B112" s="26"/>
    </row>
    <row r="113" spans="1:2" ht="12.75">
      <c r="A113" s="25"/>
      <c r="B113" s="26"/>
    </row>
    <row r="114" spans="1:2" ht="12.75">
      <c r="A114" s="25"/>
      <c r="B114" s="26"/>
    </row>
    <row r="115" spans="1:2" ht="12.75">
      <c r="A115" s="25"/>
      <c r="B115" s="26"/>
    </row>
    <row r="116" spans="1:2" ht="12.75">
      <c r="A116" s="25"/>
      <c r="B116" s="26"/>
    </row>
    <row r="117" spans="1:2" ht="12.75">
      <c r="A117" s="25"/>
      <c r="B117" s="26"/>
    </row>
    <row r="118" spans="1:2" ht="12.75">
      <c r="A118" s="25"/>
      <c r="B118" s="26"/>
    </row>
    <row r="119" spans="1:2" ht="12.75">
      <c r="A119" s="25"/>
      <c r="B119" s="26"/>
    </row>
    <row r="120" spans="1:2" ht="12.75">
      <c r="A120" s="25"/>
      <c r="B120" s="26"/>
    </row>
    <row r="121" spans="1:2" ht="12.75">
      <c r="A121" s="25"/>
      <c r="B121" s="26"/>
    </row>
    <row r="122" spans="1:2" ht="12.75">
      <c r="A122" s="25"/>
      <c r="B122" s="26"/>
    </row>
    <row r="123" spans="1:2" ht="12.75">
      <c r="A123" s="25"/>
      <c r="B123" s="26"/>
    </row>
    <row r="124" spans="1:2" ht="12.75">
      <c r="A124" s="25"/>
      <c r="B124" s="26"/>
    </row>
    <row r="125" spans="1:2" ht="12.75">
      <c r="A125" s="25"/>
      <c r="B125" s="26"/>
    </row>
    <row r="126" spans="1:2" ht="12.75">
      <c r="A126" s="25"/>
      <c r="B126" s="26"/>
    </row>
    <row r="127" spans="1:2" ht="12.75">
      <c r="A127" s="25"/>
      <c r="B127" s="26"/>
    </row>
    <row r="128" spans="1:2" ht="12.75">
      <c r="A128" s="25"/>
      <c r="B128" s="26"/>
    </row>
    <row r="129" spans="1:2" ht="12.75">
      <c r="A129" s="25"/>
      <c r="B129" s="26"/>
    </row>
    <row r="130" spans="1:2" ht="12.75">
      <c r="A130" s="25"/>
      <c r="B130" s="26"/>
    </row>
    <row r="131" spans="1:2" ht="12.75">
      <c r="A131" s="25"/>
      <c r="B131" s="26"/>
    </row>
    <row r="132" spans="1:2" ht="12.75">
      <c r="A132" s="25"/>
      <c r="B132" s="26"/>
    </row>
    <row r="133" spans="1:2" ht="12.75">
      <c r="A133" s="25"/>
      <c r="B133" s="26"/>
    </row>
    <row r="134" spans="1:2" ht="12.75">
      <c r="A134" s="25"/>
      <c r="B134" s="26"/>
    </row>
    <row r="135" spans="1:2" ht="12.75">
      <c r="A135" s="25"/>
      <c r="B135" s="26"/>
    </row>
    <row r="136" spans="1:2" ht="12.75">
      <c r="A136" s="25"/>
      <c r="B136" s="26"/>
    </row>
    <row r="137" spans="1:2" ht="12.75">
      <c r="A137" s="25"/>
      <c r="B137" s="26"/>
    </row>
    <row r="138" spans="1:2" ht="12.75">
      <c r="A138" s="25"/>
      <c r="B138" s="26"/>
    </row>
    <row r="139" spans="1:2" ht="12.75">
      <c r="A139" s="25"/>
      <c r="B139" s="26"/>
    </row>
    <row r="140" spans="1:2" ht="12.75">
      <c r="A140" s="25"/>
      <c r="B140" s="26"/>
    </row>
    <row r="141" spans="1:2" ht="12.75">
      <c r="A141" s="25"/>
      <c r="B141" s="26"/>
    </row>
    <row r="142" spans="1:2" ht="12.75">
      <c r="A142" s="25"/>
      <c r="B142" s="26"/>
    </row>
    <row r="143" spans="1:2" ht="12.75">
      <c r="A143" s="25"/>
      <c r="B143" s="26"/>
    </row>
    <row r="144" spans="1:2" ht="12.75">
      <c r="A144" s="25"/>
      <c r="B144" s="26"/>
    </row>
    <row r="145" spans="1:2" ht="12.75">
      <c r="A145" s="25"/>
      <c r="B145" s="26"/>
    </row>
    <row r="146" spans="1:2" ht="12.75">
      <c r="A146" s="25"/>
      <c r="B146" s="26"/>
    </row>
    <row r="147" spans="1:2" ht="12.75">
      <c r="A147" s="25"/>
      <c r="B147" s="26"/>
    </row>
    <row r="148" spans="1:2" ht="12.75">
      <c r="A148" s="25"/>
      <c r="B148" s="26"/>
    </row>
    <row r="149" spans="1:2" ht="12.75">
      <c r="A149" s="25"/>
      <c r="B149" s="26"/>
    </row>
    <row r="150" spans="1:2" ht="12.75">
      <c r="A150" s="25"/>
      <c r="B150" s="26"/>
    </row>
    <row r="151" spans="1:2" ht="12.75">
      <c r="A151" s="25"/>
      <c r="B151" s="26"/>
    </row>
    <row r="152" spans="1:2" ht="12.75">
      <c r="A152" s="25"/>
      <c r="B152" s="26"/>
    </row>
    <row r="153" spans="1:2" ht="12.75">
      <c r="A153" s="25"/>
      <c r="B153" s="26"/>
    </row>
    <row r="154" spans="1:2" ht="12.75">
      <c r="A154" s="25"/>
      <c r="B154" s="26"/>
    </row>
    <row r="155" spans="1:2" ht="12.75">
      <c r="A155" s="25"/>
      <c r="B155" s="26"/>
    </row>
    <row r="156" spans="1:2" ht="12.75">
      <c r="A156" s="25"/>
      <c r="B156" s="26"/>
    </row>
    <row r="157" spans="1:2" ht="12.75">
      <c r="A157" s="25"/>
      <c r="B157" s="26"/>
    </row>
    <row r="158" spans="1:2" ht="12.75">
      <c r="A158" s="25"/>
      <c r="B158" s="26"/>
    </row>
    <row r="159" spans="1:2" ht="12.75">
      <c r="A159" s="25"/>
      <c r="B159" s="26"/>
    </row>
    <row r="160" spans="1:2" ht="12.75">
      <c r="A160" s="25"/>
      <c r="B160" s="26"/>
    </row>
    <row r="161" spans="1:2" ht="12.75">
      <c r="A161" s="25"/>
      <c r="B161" s="26"/>
    </row>
    <row r="162" spans="1:2" ht="12.75">
      <c r="A162" s="25"/>
      <c r="B162" s="26"/>
    </row>
    <row r="163" spans="1:2" ht="12.75">
      <c r="A163" s="25"/>
      <c r="B163" s="26"/>
    </row>
    <row r="164" spans="1:2" ht="12.75">
      <c r="A164" s="25"/>
      <c r="B164" s="26"/>
    </row>
    <row r="165" spans="1:2" ht="12.75">
      <c r="A165" s="25"/>
      <c r="B165" s="26"/>
    </row>
    <row r="166" spans="1:2" ht="12.75">
      <c r="A166" s="25"/>
      <c r="B166" s="26"/>
    </row>
    <row r="167" spans="1:2" ht="12.75">
      <c r="A167" s="25"/>
      <c r="B167" s="26"/>
    </row>
    <row r="168" spans="1:2" ht="12.75">
      <c r="A168" s="25"/>
      <c r="B168" s="26"/>
    </row>
    <row r="169" spans="1:2" ht="12.75">
      <c r="A169" s="25"/>
      <c r="B169" s="26"/>
    </row>
    <row r="170" spans="1:2" ht="12.75">
      <c r="A170" s="25"/>
      <c r="B170" s="26"/>
    </row>
    <row r="171" spans="1:2" ht="12.75">
      <c r="A171" s="25"/>
      <c r="B171" s="26"/>
    </row>
    <row r="172" spans="1:2" ht="12.75">
      <c r="A172" s="25"/>
      <c r="B172" s="26"/>
    </row>
    <row r="173" spans="1:2" ht="12.75">
      <c r="A173" s="25"/>
      <c r="B173" s="26"/>
    </row>
    <row r="174" spans="1:2" ht="12.75">
      <c r="A174" s="25"/>
      <c r="B174" s="26"/>
    </row>
    <row r="175" spans="1:2" ht="12.75">
      <c r="A175" s="25"/>
      <c r="B175" s="26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</sheetData>
  <sheetProtection/>
  <mergeCells count="1">
    <mergeCell ref="A1:J1"/>
  </mergeCells>
  <printOptions gridLines="1"/>
  <pageMargins left="0.75" right="0.75" top="0.6" bottom="0.47" header="0.33" footer="0.28"/>
  <pageSetup orientation="landscape" scale="88"/>
  <headerFooter alignWithMargins="0">
    <oddHeader>&amp;C&amp;F</oddHeader>
    <oddFooter>&amp;CPage &amp;P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Jessica Resor</cp:lastModifiedBy>
  <cp:lastPrinted>2014-03-12T21:53:40Z</cp:lastPrinted>
  <dcterms:created xsi:type="dcterms:W3CDTF">1998-03-11T11:27:48Z</dcterms:created>
  <dcterms:modified xsi:type="dcterms:W3CDTF">2014-03-13T14:42:01Z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190679443</vt:i4>
  </property>
  <property fmtid="{D5CDD505-2E9C-101B-9397-08002B2CF9AE}" pid="3" name="_EmailSubject">
    <vt:lpwstr>as/fbm/mp</vt:lpwstr>
  </property>
  <property fmtid="{D5CDD505-2E9C-101B-9397-08002B2CF9AE}" pid="4" name="_AuthorEmail">
    <vt:lpwstr>joshua_bledsoe@ncsu.edu</vt:lpwstr>
  </property>
  <property fmtid="{D5CDD505-2E9C-101B-9397-08002B2CF9AE}" pid="5" name="_AuthorEmailDisplayName">
    <vt:lpwstr>Joshua Bledsoe</vt:lpwstr>
  </property>
  <property fmtid="{D5CDD505-2E9C-101B-9397-08002B2CF9AE}" pid="6" name="_ReviewingToolsShownOnce">
    <vt:lpwstr/>
  </property>
</Properties>
</file>