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0" windowWidth="26680" windowHeight="15500" activeTab="0"/>
  </bookViews>
  <sheets>
    <sheet name="AG SALES - JUNIOR" sheetId="1" r:id="rId1"/>
  </sheets>
  <definedNames>
    <definedName name="_xlnm.Print_Area" localSheetId="0">'AG SALES - JUNIOR'!$A$1:$K$106</definedName>
    <definedName name="_xlnm.Print_Titles" localSheetId="0">'AG SALES - JUNIOR'!$1:$2</definedName>
  </definedNames>
  <calcPr fullCalcOnLoad="1"/>
</workbook>
</file>

<file path=xl/sharedStrings.xml><?xml version="1.0" encoding="utf-8"?>
<sst xmlns="http://schemas.openxmlformats.org/spreadsheetml/2006/main" count="241" uniqueCount="141">
  <si>
    <t>School</t>
  </si>
  <si>
    <t>Team Score</t>
  </si>
  <si>
    <t>Team Rank</t>
  </si>
  <si>
    <t>A</t>
  </si>
  <si>
    <t>B</t>
  </si>
  <si>
    <t>C</t>
  </si>
  <si>
    <t>D</t>
  </si>
  <si>
    <t>Five Minute Presentation</t>
  </si>
  <si>
    <t>Contestant Name &amp; Number</t>
  </si>
  <si>
    <t>Individual Scores</t>
  </si>
  <si>
    <t>Individual Rank</t>
  </si>
  <si>
    <t>2013 NC FFA Agricultural Sales CDE - SENIOR Division</t>
  </si>
  <si>
    <t>Burns</t>
  </si>
  <si>
    <t>Cape Fear</t>
  </si>
  <si>
    <t>Cornith Holders</t>
  </si>
  <si>
    <t>Crest</t>
  </si>
  <si>
    <t>East Wilkes</t>
  </si>
  <si>
    <t>Gray's Creek</t>
  </si>
  <si>
    <t>Havelock</t>
  </si>
  <si>
    <t>Hobbton</t>
  </si>
  <si>
    <t>Hunt</t>
  </si>
  <si>
    <t>J. F. Webb</t>
  </si>
  <si>
    <t>Ledford</t>
  </si>
  <si>
    <t>Millbrook</t>
  </si>
  <si>
    <t>North Johnston</t>
  </si>
  <si>
    <t xml:space="preserve">North Stanly </t>
  </si>
  <si>
    <t>Overhills</t>
  </si>
  <si>
    <t>Piedmont</t>
  </si>
  <si>
    <t>Princeton</t>
  </si>
  <si>
    <t>Rosewood</t>
  </si>
  <si>
    <t>South Johnston</t>
  </si>
  <si>
    <t>South Rowan</t>
  </si>
  <si>
    <t>Southern Alamance</t>
  </si>
  <si>
    <t>Southern Wayne</t>
  </si>
  <si>
    <t>Sun Valley</t>
  </si>
  <si>
    <t>West Carteret</t>
  </si>
  <si>
    <t>West Johnston</t>
  </si>
  <si>
    <t>West Rowan</t>
  </si>
  <si>
    <t>Savannah Brackett</t>
  </si>
  <si>
    <t>Amy Wellmon</t>
  </si>
  <si>
    <t>Caleb Green</t>
  </si>
  <si>
    <t>Joley Douglas</t>
  </si>
  <si>
    <t>Caroline Creech</t>
  </si>
  <si>
    <t>Sydney Tant</t>
  </si>
  <si>
    <t>Bailey Batchelor</t>
  </si>
  <si>
    <t>Lisa Humphries</t>
  </si>
  <si>
    <t>Chris Rogers</t>
  </si>
  <si>
    <t>Erica Yelton</t>
  </si>
  <si>
    <t>Josh Stevens</t>
  </si>
  <si>
    <t>Kayla Shore</t>
  </si>
  <si>
    <t>Kayla Mounce</t>
  </si>
  <si>
    <t>Grey Billings</t>
  </si>
  <si>
    <t>Caroline Dickens</t>
  </si>
  <si>
    <t>Samantha Byrd</t>
  </si>
  <si>
    <t>Shelby Phillips</t>
  </si>
  <si>
    <t>Tanasha Peterson-Quintana</t>
  </si>
  <si>
    <t>Cheyenne Gates</t>
  </si>
  <si>
    <t>Melissa Strassburg</t>
  </si>
  <si>
    <t>Meghan Strassburg</t>
  </si>
  <si>
    <t>Michaela Oates</t>
  </si>
  <si>
    <t>RayAnn Eldridge</t>
  </si>
  <si>
    <t>Joanna Rackley</t>
  </si>
  <si>
    <t>Anna Rose</t>
  </si>
  <si>
    <t>Jessica Wilson</t>
  </si>
  <si>
    <t>Jessica Lawler</t>
  </si>
  <si>
    <t>Jordan Toko</t>
  </si>
  <si>
    <t>Amber Harvey</t>
  </si>
  <si>
    <t>Jeffrey McAlexander</t>
  </si>
  <si>
    <t>Hunter Bonnema</t>
  </si>
  <si>
    <t>Ryan Berglund</t>
  </si>
  <si>
    <t>Kelly White</t>
  </si>
  <si>
    <t>Allison Phillips</t>
  </si>
  <si>
    <t>Ashley Sugg</t>
  </si>
  <si>
    <t>Sabrina Blake</t>
  </si>
  <si>
    <t>Emmy Layton</t>
  </si>
  <si>
    <t>Brittany Truesdale</t>
  </si>
  <si>
    <t>Miranda Furr</t>
  </si>
  <si>
    <t>Deanna Treadwell</t>
  </si>
  <si>
    <t>Katie Abling</t>
  </si>
  <si>
    <t>Kaylyn Bell</t>
  </si>
  <si>
    <t>Sarah Beth McBryde</t>
  </si>
  <si>
    <t>Mara Corbett</t>
  </si>
  <si>
    <t>Shae Hagin</t>
  </si>
  <si>
    <t>Makayla Smith</t>
  </si>
  <si>
    <t>Matthew Grantham</t>
  </si>
  <si>
    <t>Jeffery Sullivan</t>
  </si>
  <si>
    <t>Dakota Thompson</t>
  </si>
  <si>
    <t>Nick Willis</t>
  </si>
  <si>
    <t>Ashlynn Spell</t>
  </si>
  <si>
    <t>Danielle Fail</t>
  </si>
  <si>
    <t>Rebecca Carden</t>
  </si>
  <si>
    <t>Lauren Meritt</t>
  </si>
  <si>
    <t>Sarah McEntire</t>
  </si>
  <si>
    <t>Shelby Birely</t>
  </si>
  <si>
    <t>Jerri Bryant</t>
  </si>
  <si>
    <t>Elizabeth Parker</t>
  </si>
  <si>
    <t>Walker Harris</t>
  </si>
  <si>
    <t>Will Onorato</t>
  </si>
  <si>
    <t>Kaitlyn Oddy</t>
  </si>
  <si>
    <t>Hannah Cole</t>
  </si>
  <si>
    <t>Courtney Dailey</t>
  </si>
  <si>
    <t>Nicole Nowak</t>
  </si>
  <si>
    <t>Amanda Gracia</t>
  </si>
  <si>
    <t>Kayla Sumile</t>
  </si>
  <si>
    <t>Amber Reed</t>
  </si>
  <si>
    <t>Mackenzie Graham</t>
  </si>
  <si>
    <t>Christine Heath</t>
  </si>
  <si>
    <t>Chloe Edwards</t>
  </si>
  <si>
    <t>Rebekah Purvis</t>
  </si>
  <si>
    <t>Katie Way</t>
  </si>
  <si>
    <t>Jacy Kirkpatrick</t>
  </si>
  <si>
    <t>Kaelyn Cranford</t>
  </si>
  <si>
    <t>Morgan Bullock</t>
  </si>
  <si>
    <t>Abby Martin</t>
  </si>
  <si>
    <t>Lauren Luther</t>
  </si>
  <si>
    <t>Alicia Barlow</t>
  </si>
  <si>
    <t>MacKenzie Catanese</t>
  </si>
  <si>
    <t>Cheyenne Lyman</t>
  </si>
  <si>
    <t>Bree Smith</t>
  </si>
  <si>
    <t>Aubrey Hinson</t>
  </si>
  <si>
    <t>(Registered 5th student John Cole)</t>
  </si>
  <si>
    <t>Keldon Herriman</t>
  </si>
  <si>
    <t>Hampton Smith</t>
  </si>
  <si>
    <t>Shyanne Harris</t>
  </si>
  <si>
    <t>Connor Huffman</t>
  </si>
  <si>
    <t>Marissa McVey</t>
  </si>
  <si>
    <t>Brianna Baker</t>
  </si>
  <si>
    <t>Lane Phipps</t>
  </si>
  <si>
    <t>Yessenia Govea-Hernandez</t>
  </si>
  <si>
    <t>Jamie Murphy</t>
  </si>
  <si>
    <t>Dakota Brown</t>
  </si>
  <si>
    <t>Evan Moesta</t>
  </si>
  <si>
    <t>John Banask</t>
  </si>
  <si>
    <t>Vanessa Watson</t>
  </si>
  <si>
    <t>Kelsey Bentley</t>
  </si>
  <si>
    <t>Sarah Davis</t>
  </si>
  <si>
    <t>Gavin Teague</t>
  </si>
  <si>
    <t>Dominique Madsen</t>
  </si>
  <si>
    <t>Sapphire Sotto</t>
  </si>
  <si>
    <t>Written Test</t>
  </si>
  <si>
    <t>Practicum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</si>
</sst>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 wrapText="1"/>
    </xf>
    <xf numFmtId="0" fontId="0" fillId="0" borderId="0" xfId="0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8" xfId="0" applyFont="1" applyFill="1" applyBorder="1" applyAlignment="1">
      <alignment wrapText="1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="150" zoomScaleNormal="150" workbookViewId="0" topLeftCell="A98">
      <selection activeCell="H135" sqref="H135"/>
    </sheetView>
  </sheetViews>
  <sheetFormatPr defaultColWidth="8.8515625" defaultRowHeight="12.75"/>
  <cols>
    <col min="1" max="1" width="17.00390625" style="0" bestFit="1" customWidth="1"/>
    <col min="2" max="2" width="18.00390625" style="4" customWidth="1"/>
    <col min="3" max="3" width="2.8515625" style="4" customWidth="1"/>
    <col min="4" max="4" width="2.00390625" style="0" customWidth="1"/>
    <col min="5" max="7" width="9.8515625" style="0" customWidth="1"/>
    <col min="8" max="8" width="8.28125" style="0" customWidth="1"/>
    <col min="9" max="9" width="9.28125" style="0" customWidth="1"/>
    <col min="10" max="10" width="6.8515625" style="0" customWidth="1"/>
    <col min="11" max="11" width="6.28125" style="0" customWidth="1"/>
  </cols>
  <sheetData>
    <row r="1" spans="1:11" ht="18.75" thickBot="1">
      <c r="A1" s="56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24.75" thickBot="1">
      <c r="A2" s="22" t="s">
        <v>0</v>
      </c>
      <c r="B2" s="1" t="s">
        <v>8</v>
      </c>
      <c r="C2" s="2"/>
      <c r="D2" s="3"/>
      <c r="E2" s="15" t="s">
        <v>7</v>
      </c>
      <c r="F2" s="15" t="s">
        <v>140</v>
      </c>
      <c r="G2" s="15" t="s">
        <v>139</v>
      </c>
      <c r="H2" s="5" t="s">
        <v>9</v>
      </c>
      <c r="I2" s="5" t="s">
        <v>10</v>
      </c>
      <c r="J2" s="6" t="s">
        <v>1</v>
      </c>
      <c r="K2" s="6" t="s">
        <v>2</v>
      </c>
    </row>
    <row r="3" spans="1:11" ht="12.75" thickBot="1">
      <c r="A3" s="16" t="s">
        <v>12</v>
      </c>
      <c r="B3" s="17" t="s">
        <v>38</v>
      </c>
      <c r="C3" s="17">
        <v>1</v>
      </c>
      <c r="D3" s="17" t="s">
        <v>3</v>
      </c>
      <c r="E3" s="18">
        <v>44.5</v>
      </c>
      <c r="F3" s="18">
        <v>24</v>
      </c>
      <c r="G3" s="18">
        <v>14</v>
      </c>
      <c r="H3" s="18">
        <f>SUM(E3:G3)</f>
        <v>82.5</v>
      </c>
      <c r="I3" s="33">
        <f>RANK(H3,$H$3:$H$131)</f>
        <v>31</v>
      </c>
      <c r="J3" s="33">
        <f>SUM(H3:H6)</f>
        <v>298.75</v>
      </c>
      <c r="K3" s="43">
        <f>RANK(J3,$J$3:$J$128)</f>
        <v>15</v>
      </c>
    </row>
    <row r="4" spans="1:11" ht="12.75" thickBot="1">
      <c r="A4" s="19"/>
      <c r="B4" s="9" t="s">
        <v>39</v>
      </c>
      <c r="C4" s="9">
        <v>1</v>
      </c>
      <c r="D4" s="9" t="s">
        <v>4</v>
      </c>
      <c r="E4" s="10">
        <v>34.5</v>
      </c>
      <c r="F4" s="10">
        <v>14.5</v>
      </c>
      <c r="G4" s="10">
        <v>18</v>
      </c>
      <c r="H4" s="27">
        <f>SUM(E4:G4)</f>
        <v>67</v>
      </c>
      <c r="I4" s="33">
        <f>RANK(H4,$H$3:$H$131)</f>
        <v>82</v>
      </c>
      <c r="J4" s="13"/>
      <c r="K4" s="39"/>
    </row>
    <row r="5" spans="1:11" ht="12.75" thickBot="1">
      <c r="A5" s="24"/>
      <c r="B5" s="25" t="s">
        <v>40</v>
      </c>
      <c r="C5" s="25">
        <v>1</v>
      </c>
      <c r="D5" s="25" t="s">
        <v>5</v>
      </c>
      <c r="E5" s="26">
        <v>36.75</v>
      </c>
      <c r="F5" s="26">
        <v>23.5</v>
      </c>
      <c r="G5" s="26">
        <v>14</v>
      </c>
      <c r="H5" s="18">
        <f>SUM(E5:G5)</f>
        <v>74.25</v>
      </c>
      <c r="I5" s="33">
        <f>RANK(H5,$H$3:$H$131)</f>
        <v>63</v>
      </c>
      <c r="J5" s="13"/>
      <c r="K5" s="39"/>
    </row>
    <row r="6" spans="1:11" ht="12.75" thickBot="1">
      <c r="A6" s="21"/>
      <c r="B6" s="11" t="s">
        <v>119</v>
      </c>
      <c r="C6" s="11">
        <v>1</v>
      </c>
      <c r="D6" s="11" t="s">
        <v>6</v>
      </c>
      <c r="E6" s="12">
        <v>42</v>
      </c>
      <c r="F6" s="12">
        <v>21</v>
      </c>
      <c r="G6" s="12">
        <v>12</v>
      </c>
      <c r="H6" s="28">
        <f>SUM(E6:G6)</f>
        <v>75</v>
      </c>
      <c r="I6" s="33">
        <f>RANK(H6,$H$3:$H$131)</f>
        <v>60</v>
      </c>
      <c r="J6" s="14"/>
      <c r="K6" s="40"/>
    </row>
    <row r="7" spans="1:11" ht="12.75" thickBot="1">
      <c r="A7" s="41"/>
      <c r="B7" s="35"/>
      <c r="C7" s="35"/>
      <c r="D7" s="35"/>
      <c r="E7" s="35"/>
      <c r="F7" s="35"/>
      <c r="G7" s="35"/>
      <c r="H7" s="35"/>
      <c r="I7" s="38"/>
      <c r="J7" s="35"/>
      <c r="K7" s="42"/>
    </row>
    <row r="8" spans="1:11" ht="12.75" thickBot="1">
      <c r="A8" s="34" t="s">
        <v>13</v>
      </c>
      <c r="B8" s="32" t="s">
        <v>41</v>
      </c>
      <c r="C8" s="32">
        <v>2</v>
      </c>
      <c r="D8" s="32" t="s">
        <v>3</v>
      </c>
      <c r="E8" s="33">
        <v>47.25</v>
      </c>
      <c r="F8" s="33">
        <v>24</v>
      </c>
      <c r="G8" s="33">
        <v>17</v>
      </c>
      <c r="H8" s="33">
        <f>SUM(E8:G8)</f>
        <v>88.25</v>
      </c>
      <c r="I8" s="33">
        <f>RANK(H8,$H$3:$H$131)</f>
        <v>10</v>
      </c>
      <c r="J8" s="33">
        <f>SUM(H8:H11)</f>
        <v>149.75</v>
      </c>
      <c r="K8" s="43">
        <f>RANK(J8,$J$3:$J$128)</f>
        <v>26</v>
      </c>
    </row>
    <row r="9" spans="1:11" ht="12.75" thickBot="1">
      <c r="A9" s="19"/>
      <c r="B9" s="9" t="s">
        <v>121</v>
      </c>
      <c r="C9" s="9">
        <v>2</v>
      </c>
      <c r="D9" s="9" t="s">
        <v>4</v>
      </c>
      <c r="E9" s="10">
        <v>38</v>
      </c>
      <c r="F9" s="10">
        <v>6.5</v>
      </c>
      <c r="G9" s="10">
        <v>17</v>
      </c>
      <c r="H9" s="27">
        <f>SUM(E9:G9)</f>
        <v>61.5</v>
      </c>
      <c r="I9" s="33">
        <f>RANK(H9,$H$3:$H$131)</f>
        <v>91</v>
      </c>
      <c r="J9" s="13"/>
      <c r="K9" s="39"/>
    </row>
    <row r="10" spans="1:11" ht="12.75" thickBot="1">
      <c r="A10" s="24"/>
      <c r="B10" s="25"/>
      <c r="C10" s="25">
        <v>2</v>
      </c>
      <c r="D10" s="25" t="s">
        <v>5</v>
      </c>
      <c r="E10" s="26"/>
      <c r="F10" s="26"/>
      <c r="G10" s="26"/>
      <c r="H10" s="18">
        <f>SUM(E10:G10)</f>
        <v>0</v>
      </c>
      <c r="I10" s="33">
        <f>RANK(H10,$H$3:$H$131)</f>
        <v>101</v>
      </c>
      <c r="J10" s="13"/>
      <c r="K10" s="39"/>
    </row>
    <row r="11" spans="1:11" s="23" customFormat="1" ht="12.75" thickBot="1">
      <c r="A11" s="21"/>
      <c r="B11" s="11"/>
      <c r="C11" s="11">
        <v>2</v>
      </c>
      <c r="D11" s="11" t="s">
        <v>6</v>
      </c>
      <c r="E11" s="12"/>
      <c r="F11" s="12"/>
      <c r="G11" s="12"/>
      <c r="H11" s="28">
        <f>SUM(E11:G11)</f>
        <v>0</v>
      </c>
      <c r="I11" s="33">
        <f>RANK(H11,$H$3:$H$131)</f>
        <v>101</v>
      </c>
      <c r="J11" s="14"/>
      <c r="K11" s="40"/>
    </row>
    <row r="12" spans="1:11" ht="12.75" thickBot="1">
      <c r="A12" s="41"/>
      <c r="B12" s="35"/>
      <c r="C12" s="35"/>
      <c r="D12" s="35"/>
      <c r="E12" s="35"/>
      <c r="F12" s="35"/>
      <c r="G12" s="35"/>
      <c r="H12" s="35"/>
      <c r="I12" s="38"/>
      <c r="J12" s="35"/>
      <c r="K12" s="44"/>
    </row>
    <row r="13" spans="1:11" ht="12.75" thickBot="1">
      <c r="A13" s="34" t="s">
        <v>14</v>
      </c>
      <c r="B13" s="32" t="s">
        <v>122</v>
      </c>
      <c r="C13" s="32">
        <v>3</v>
      </c>
      <c r="D13" s="32" t="s">
        <v>3</v>
      </c>
      <c r="E13" s="33">
        <v>34.25</v>
      </c>
      <c r="F13" s="33">
        <v>21</v>
      </c>
      <c r="G13" s="33">
        <v>17</v>
      </c>
      <c r="H13" s="33">
        <f>SUM(E13:G13)</f>
        <v>72.25</v>
      </c>
      <c r="I13" s="33">
        <f>RANK(H13,$H$3:$H$131)</f>
        <v>71</v>
      </c>
      <c r="J13" s="33">
        <f>SUM(H13:H16)</f>
        <v>277.5</v>
      </c>
      <c r="K13" s="43">
        <f>RANK(J13,$J$3:$J$128)</f>
        <v>22</v>
      </c>
    </row>
    <row r="14" spans="1:11" ht="12.75" thickBot="1">
      <c r="A14" s="19"/>
      <c r="B14" s="9" t="s">
        <v>42</v>
      </c>
      <c r="C14" s="9">
        <v>3</v>
      </c>
      <c r="D14" s="9" t="s">
        <v>4</v>
      </c>
      <c r="E14" s="10">
        <v>33</v>
      </c>
      <c r="F14" s="10">
        <v>8</v>
      </c>
      <c r="G14" s="10">
        <v>12</v>
      </c>
      <c r="H14" s="27">
        <f>SUM(E14:G14)</f>
        <v>53</v>
      </c>
      <c r="I14" s="33">
        <f>RANK(H14,$H$3:$H$131)</f>
        <v>99</v>
      </c>
      <c r="J14" s="13"/>
      <c r="K14" s="39"/>
    </row>
    <row r="15" spans="1:11" ht="12.75" thickBot="1">
      <c r="A15" s="20"/>
      <c r="B15" s="7" t="s">
        <v>43</v>
      </c>
      <c r="C15" s="7">
        <v>3</v>
      </c>
      <c r="D15" s="7" t="s">
        <v>5</v>
      </c>
      <c r="E15" s="8">
        <v>34.25</v>
      </c>
      <c r="F15" s="8">
        <v>19</v>
      </c>
      <c r="G15" s="8">
        <v>16</v>
      </c>
      <c r="H15" s="18">
        <f>SUM(E15:G15)</f>
        <v>69.25</v>
      </c>
      <c r="I15" s="33">
        <f>RANK(H15,$H$3:$H$131)</f>
        <v>78</v>
      </c>
      <c r="J15" s="13"/>
      <c r="K15" s="39"/>
    </row>
    <row r="16" spans="1:11" ht="12.75" thickBot="1">
      <c r="A16" s="21"/>
      <c r="B16" s="11" t="s">
        <v>44</v>
      </c>
      <c r="C16" s="11">
        <v>3</v>
      </c>
      <c r="D16" s="11" t="s">
        <v>6</v>
      </c>
      <c r="E16" s="12">
        <v>46</v>
      </c>
      <c r="F16" s="12">
        <v>23</v>
      </c>
      <c r="G16" s="12">
        <v>14</v>
      </c>
      <c r="H16" s="27">
        <f>SUM(E16:G16)</f>
        <v>83</v>
      </c>
      <c r="I16" s="33">
        <f>RANK(H16,$H$3:$H$131)</f>
        <v>29</v>
      </c>
      <c r="J16" s="14"/>
      <c r="K16" s="40"/>
    </row>
    <row r="17" spans="1:11" ht="12.75" thickBot="1">
      <c r="A17" s="41"/>
      <c r="B17" s="35"/>
      <c r="C17" s="35"/>
      <c r="D17" s="35"/>
      <c r="E17" s="35"/>
      <c r="F17" s="35"/>
      <c r="G17" s="35"/>
      <c r="H17" s="35"/>
      <c r="I17" s="38"/>
      <c r="J17" s="35"/>
      <c r="K17" s="44"/>
    </row>
    <row r="18" spans="1:11" ht="12">
      <c r="A18" s="34" t="s">
        <v>15</v>
      </c>
      <c r="B18" s="32" t="s">
        <v>45</v>
      </c>
      <c r="C18" s="32">
        <v>4</v>
      </c>
      <c r="D18" s="32" t="s">
        <v>3</v>
      </c>
      <c r="E18" s="33">
        <v>48.25</v>
      </c>
      <c r="F18" s="33">
        <v>22</v>
      </c>
      <c r="G18" s="33">
        <v>13</v>
      </c>
      <c r="H18" s="33">
        <f>SUM(E18:G18)</f>
        <v>83.25</v>
      </c>
      <c r="I18" s="33">
        <f>RANK(H18,$H$3:$H$131)</f>
        <v>27</v>
      </c>
      <c r="J18" s="33">
        <f>SUM(H18:H21)</f>
        <v>337</v>
      </c>
      <c r="K18" s="43">
        <f>RANK(J18,$J$3:$J$128)</f>
        <v>6</v>
      </c>
    </row>
    <row r="19" spans="1:11" ht="12">
      <c r="A19" s="19"/>
      <c r="B19" s="9" t="s">
        <v>46</v>
      </c>
      <c r="C19" s="9">
        <v>4</v>
      </c>
      <c r="D19" s="9" t="s">
        <v>4</v>
      </c>
      <c r="E19" s="10">
        <v>39.5</v>
      </c>
      <c r="F19" s="10">
        <v>23.5</v>
      </c>
      <c r="G19" s="10">
        <v>18</v>
      </c>
      <c r="H19" s="10">
        <f>SUM(E19:G19)</f>
        <v>81</v>
      </c>
      <c r="I19" s="33">
        <f>RANK(H19,$H$3:$H$131)</f>
        <v>39</v>
      </c>
      <c r="J19" s="13"/>
      <c r="K19" s="39"/>
    </row>
    <row r="20" spans="1:11" ht="12">
      <c r="A20" s="20"/>
      <c r="B20" s="7" t="s">
        <v>47</v>
      </c>
      <c r="C20" s="7">
        <v>4</v>
      </c>
      <c r="D20" s="7" t="s">
        <v>5</v>
      </c>
      <c r="E20" s="8">
        <v>47.75</v>
      </c>
      <c r="F20" s="8">
        <v>22</v>
      </c>
      <c r="G20" s="8">
        <v>21</v>
      </c>
      <c r="H20" s="8">
        <f>SUM(E20:G20)</f>
        <v>90.75</v>
      </c>
      <c r="I20" s="33">
        <f>RANK(H20,$H$3:$H$131)</f>
        <v>7</v>
      </c>
      <c r="J20" s="13"/>
      <c r="K20" s="39"/>
    </row>
    <row r="21" spans="1:11" ht="12.75" thickBot="1">
      <c r="A21" s="21"/>
      <c r="B21" s="11" t="s">
        <v>48</v>
      </c>
      <c r="C21" s="11">
        <v>4</v>
      </c>
      <c r="D21" s="11" t="s">
        <v>6</v>
      </c>
      <c r="E21" s="12">
        <v>49</v>
      </c>
      <c r="F21" s="12">
        <v>24</v>
      </c>
      <c r="G21" s="12">
        <v>9</v>
      </c>
      <c r="H21" s="12">
        <f>SUM(E21:G21)</f>
        <v>82</v>
      </c>
      <c r="I21" s="33">
        <f>RANK(H21,$H$3:$H$131)</f>
        <v>33</v>
      </c>
      <c r="J21" s="14"/>
      <c r="K21" s="40"/>
    </row>
    <row r="22" spans="1:11" s="29" customFormat="1" ht="12.75" thickBot="1">
      <c r="A22" s="45"/>
      <c r="B22" s="36"/>
      <c r="C22" s="36"/>
      <c r="D22" s="36"/>
      <c r="E22" s="37"/>
      <c r="F22" s="37"/>
      <c r="G22" s="37"/>
      <c r="H22" s="37"/>
      <c r="I22" s="38"/>
      <c r="J22" s="37"/>
      <c r="K22" s="44"/>
    </row>
    <row r="23" spans="1:11" ht="12">
      <c r="A23" s="34" t="s">
        <v>16</v>
      </c>
      <c r="B23" s="32" t="s">
        <v>49</v>
      </c>
      <c r="C23" s="32">
        <v>5</v>
      </c>
      <c r="D23" s="32" t="s">
        <v>3</v>
      </c>
      <c r="E23" s="33">
        <v>38.5</v>
      </c>
      <c r="F23" s="33">
        <v>21</v>
      </c>
      <c r="G23" s="33">
        <v>13</v>
      </c>
      <c r="H23" s="33">
        <f>SUM(E23:G23)</f>
        <v>72.5</v>
      </c>
      <c r="I23" s="33">
        <f>RANK(H23,$H$3:$H$131)</f>
        <v>68</v>
      </c>
      <c r="J23" s="33">
        <f>SUM(H23:H26)</f>
        <v>291</v>
      </c>
      <c r="K23" s="43">
        <f>RANK(J23,$J$3:$J$128)</f>
        <v>19</v>
      </c>
    </row>
    <row r="24" spans="1:11" ht="12">
      <c r="A24" s="19"/>
      <c r="B24" s="9" t="s">
        <v>50</v>
      </c>
      <c r="C24" s="9">
        <v>5</v>
      </c>
      <c r="D24" s="9" t="s">
        <v>4</v>
      </c>
      <c r="E24" s="10">
        <v>39.75</v>
      </c>
      <c r="F24" s="10">
        <v>16.5</v>
      </c>
      <c r="G24" s="10">
        <v>11</v>
      </c>
      <c r="H24" s="10">
        <f>SUM(E24:G24)</f>
        <v>67.25</v>
      </c>
      <c r="I24" s="33">
        <f>RANK(H24,$H$3:$H$131)</f>
        <v>81</v>
      </c>
      <c r="J24" s="13"/>
      <c r="K24" s="39"/>
    </row>
    <row r="25" spans="1:11" ht="12">
      <c r="A25" s="20"/>
      <c r="B25" s="7" t="s">
        <v>51</v>
      </c>
      <c r="C25" s="7">
        <v>5</v>
      </c>
      <c r="D25" s="7" t="s">
        <v>5</v>
      </c>
      <c r="E25" s="8">
        <v>36.5</v>
      </c>
      <c r="F25" s="8">
        <v>17.75</v>
      </c>
      <c r="G25" s="8">
        <v>15</v>
      </c>
      <c r="H25" s="8">
        <f>SUM(E25:G25)</f>
        <v>69.25</v>
      </c>
      <c r="I25" s="33">
        <f>RANK(H25,$H$3:$H$131)</f>
        <v>78</v>
      </c>
      <c r="J25" s="13"/>
      <c r="K25" s="39"/>
    </row>
    <row r="26" spans="1:11" ht="12.75" thickBot="1">
      <c r="A26" s="21"/>
      <c r="B26" s="11" t="s">
        <v>123</v>
      </c>
      <c r="C26" s="11">
        <v>5</v>
      </c>
      <c r="D26" s="11" t="s">
        <v>6</v>
      </c>
      <c r="E26" s="12">
        <v>46</v>
      </c>
      <c r="F26" s="12">
        <v>21</v>
      </c>
      <c r="G26" s="12">
        <v>15</v>
      </c>
      <c r="H26" s="12">
        <f>SUM(E26:G26)</f>
        <v>82</v>
      </c>
      <c r="I26" s="33">
        <f>RANK(H26,$H$3:$H$131)</f>
        <v>33</v>
      </c>
      <c r="J26" s="14"/>
      <c r="K26" s="40"/>
    </row>
    <row r="27" spans="1:11" ht="12.75" thickBot="1">
      <c r="A27" s="45"/>
      <c r="B27" s="36"/>
      <c r="C27" s="36"/>
      <c r="D27" s="36"/>
      <c r="E27" s="37"/>
      <c r="F27" s="37"/>
      <c r="G27" s="37"/>
      <c r="H27" s="37"/>
      <c r="I27" s="38"/>
      <c r="J27" s="37"/>
      <c r="K27" s="44"/>
    </row>
    <row r="28" spans="1:11" ht="12">
      <c r="A28" s="34" t="s">
        <v>17</v>
      </c>
      <c r="B28" s="32" t="s">
        <v>52</v>
      </c>
      <c r="C28" s="32">
        <v>6</v>
      </c>
      <c r="D28" s="32" t="s">
        <v>3</v>
      </c>
      <c r="E28" s="33">
        <v>49.75</v>
      </c>
      <c r="F28" s="33">
        <v>24</v>
      </c>
      <c r="G28" s="33">
        <v>18</v>
      </c>
      <c r="H28" s="33">
        <f>SUM(E28:G28)</f>
        <v>91.75</v>
      </c>
      <c r="I28" s="33">
        <f>RANK(H28,$H$3:$H$131)</f>
        <v>5</v>
      </c>
      <c r="J28" s="33">
        <f>SUM(H28:H31)</f>
        <v>338</v>
      </c>
      <c r="K28" s="43">
        <f>RANK(J28,$J$3:$J$128)</f>
        <v>5</v>
      </c>
    </row>
    <row r="29" spans="1:11" ht="12">
      <c r="A29" s="19"/>
      <c r="B29" s="9" t="s">
        <v>124</v>
      </c>
      <c r="C29" s="9">
        <v>6</v>
      </c>
      <c r="D29" s="9" t="s">
        <v>4</v>
      </c>
      <c r="E29" s="10">
        <v>39.5</v>
      </c>
      <c r="F29" s="10">
        <v>23.5</v>
      </c>
      <c r="G29" s="10">
        <v>12</v>
      </c>
      <c r="H29" s="10">
        <f>SUM(E29:G29)</f>
        <v>75</v>
      </c>
      <c r="I29" s="33">
        <f>RANK(H29,$H$3:$H$131)</f>
        <v>60</v>
      </c>
      <c r="J29" s="13"/>
      <c r="K29" s="39"/>
    </row>
    <row r="30" spans="1:11" ht="12">
      <c r="A30" s="20"/>
      <c r="B30" s="7" t="s">
        <v>53</v>
      </c>
      <c r="C30" s="7">
        <v>6</v>
      </c>
      <c r="D30" s="7" t="s">
        <v>5</v>
      </c>
      <c r="E30" s="8">
        <v>45.25</v>
      </c>
      <c r="F30" s="8">
        <v>21.5</v>
      </c>
      <c r="G30" s="8">
        <v>17</v>
      </c>
      <c r="H30" s="8">
        <f>SUM(E30:G30)</f>
        <v>83.75</v>
      </c>
      <c r="I30" s="33">
        <f>RANK(H30,$H$3:$H$131)</f>
        <v>25</v>
      </c>
      <c r="J30" s="13"/>
      <c r="K30" s="39"/>
    </row>
    <row r="31" spans="1:11" ht="12.75" thickBot="1">
      <c r="A31" s="21"/>
      <c r="B31" s="11" t="s">
        <v>54</v>
      </c>
      <c r="C31" s="11">
        <v>6</v>
      </c>
      <c r="D31" s="11" t="s">
        <v>6</v>
      </c>
      <c r="E31" s="12">
        <v>49.5</v>
      </c>
      <c r="F31" s="12">
        <v>24</v>
      </c>
      <c r="G31" s="12">
        <v>14</v>
      </c>
      <c r="H31" s="12">
        <f>SUM(E31:G31)</f>
        <v>87.5</v>
      </c>
      <c r="I31" s="33">
        <f>RANK(H31,$H$3:$H$131)</f>
        <v>14</v>
      </c>
      <c r="J31" s="14"/>
      <c r="K31" s="40"/>
    </row>
    <row r="32" spans="1:11" ht="12.75" thickBot="1">
      <c r="A32" s="41"/>
      <c r="B32" s="35"/>
      <c r="C32" s="35"/>
      <c r="D32" s="35"/>
      <c r="E32" s="35"/>
      <c r="F32" s="35"/>
      <c r="G32" s="35"/>
      <c r="H32" s="35"/>
      <c r="I32" s="38"/>
      <c r="J32" s="35"/>
      <c r="K32" s="44"/>
    </row>
    <row r="33" spans="1:11" ht="12">
      <c r="A33" s="34" t="s">
        <v>18</v>
      </c>
      <c r="B33" s="32" t="s">
        <v>55</v>
      </c>
      <c r="C33" s="32">
        <v>7</v>
      </c>
      <c r="D33" s="32" t="s">
        <v>3</v>
      </c>
      <c r="E33" s="33">
        <v>46.5</v>
      </c>
      <c r="F33" s="33">
        <v>24</v>
      </c>
      <c r="G33" s="33">
        <v>16</v>
      </c>
      <c r="H33" s="33">
        <f>SUM(E33:G33)</f>
        <v>86.5</v>
      </c>
      <c r="I33" s="33">
        <f>RANK(H33,$H$3:$H$131)</f>
        <v>18</v>
      </c>
      <c r="J33" s="33">
        <f>SUM(H33:H36)</f>
        <v>303.25</v>
      </c>
      <c r="K33" s="43">
        <f>RANK(J33,$J$3:$J$128)</f>
        <v>13</v>
      </c>
    </row>
    <row r="34" spans="1:11" ht="12">
      <c r="A34" s="19"/>
      <c r="B34" s="9" t="s">
        <v>56</v>
      </c>
      <c r="C34" s="9">
        <v>7</v>
      </c>
      <c r="D34" s="9" t="s">
        <v>4</v>
      </c>
      <c r="E34" s="10">
        <v>40.25</v>
      </c>
      <c r="F34" s="10">
        <v>8</v>
      </c>
      <c r="G34" s="10">
        <v>15</v>
      </c>
      <c r="H34" s="10">
        <f>SUM(E34:G34)</f>
        <v>63.25</v>
      </c>
      <c r="I34" s="33">
        <f>RANK(H34,$H$3:$H$131)</f>
        <v>90</v>
      </c>
      <c r="J34" s="13"/>
      <c r="K34" s="39"/>
    </row>
    <row r="35" spans="1:11" ht="12">
      <c r="A35" s="20"/>
      <c r="B35" s="7" t="s">
        <v>57</v>
      </c>
      <c r="C35" s="7">
        <v>7</v>
      </c>
      <c r="D35" s="7" t="s">
        <v>5</v>
      </c>
      <c r="E35" s="8">
        <v>35.5</v>
      </c>
      <c r="F35" s="8">
        <v>15.5</v>
      </c>
      <c r="G35" s="8">
        <v>21</v>
      </c>
      <c r="H35" s="8">
        <f>SUM(E35:G35)</f>
        <v>72</v>
      </c>
      <c r="I35" s="33">
        <f>RANK(H35,$H$3:$H$131)</f>
        <v>72</v>
      </c>
      <c r="J35" s="13"/>
      <c r="K35" s="39"/>
    </row>
    <row r="36" spans="1:11" ht="12.75" thickBot="1">
      <c r="A36" s="21"/>
      <c r="B36" s="11" t="s">
        <v>58</v>
      </c>
      <c r="C36" s="11">
        <v>7</v>
      </c>
      <c r="D36" s="11" t="s">
        <v>6</v>
      </c>
      <c r="E36" s="12">
        <v>43.5</v>
      </c>
      <c r="F36" s="12">
        <v>22</v>
      </c>
      <c r="G36" s="12">
        <v>16</v>
      </c>
      <c r="H36" s="12">
        <f>SUM(E36:G36)</f>
        <v>81.5</v>
      </c>
      <c r="I36" s="33">
        <f>RANK(H36,$H$3:$H$131)</f>
        <v>37</v>
      </c>
      <c r="J36" s="14"/>
      <c r="K36" s="40"/>
    </row>
    <row r="37" spans="1:11" ht="12.75" thickBot="1">
      <c r="A37" s="41"/>
      <c r="B37" s="35"/>
      <c r="C37" s="35"/>
      <c r="D37" s="35"/>
      <c r="E37" s="35"/>
      <c r="F37" s="35"/>
      <c r="G37" s="35"/>
      <c r="H37" s="35"/>
      <c r="I37" s="38"/>
      <c r="J37" s="35"/>
      <c r="K37" s="44"/>
    </row>
    <row r="38" spans="1:11" ht="12">
      <c r="A38" s="34" t="s">
        <v>19</v>
      </c>
      <c r="B38" s="32" t="s">
        <v>59</v>
      </c>
      <c r="C38" s="32">
        <v>8</v>
      </c>
      <c r="D38" s="32" t="s">
        <v>3</v>
      </c>
      <c r="E38" s="33">
        <v>43.3</v>
      </c>
      <c r="F38" s="33">
        <v>21</v>
      </c>
      <c r="G38" s="33">
        <v>10</v>
      </c>
      <c r="H38" s="33">
        <f>SUM(E38:G38)</f>
        <v>74.3</v>
      </c>
      <c r="I38" s="33">
        <f aca="true" t="shared" si="0" ref="I38:I101">RANK(H38,$H$3:$H$131)</f>
        <v>62</v>
      </c>
      <c r="J38" s="33">
        <f>SUM(H38:H41)</f>
        <v>296.8</v>
      </c>
      <c r="K38" s="43">
        <f>RANK(J38,$J$3:$J$128)</f>
        <v>16</v>
      </c>
    </row>
    <row r="39" spans="1:11" ht="12">
      <c r="A39" s="19"/>
      <c r="B39" s="9" t="s">
        <v>60</v>
      </c>
      <c r="C39" s="9">
        <v>8</v>
      </c>
      <c r="D39" s="9" t="s">
        <v>4</v>
      </c>
      <c r="E39" s="10">
        <v>38</v>
      </c>
      <c r="F39" s="10">
        <v>14.5</v>
      </c>
      <c r="G39" s="10">
        <v>20</v>
      </c>
      <c r="H39" s="10">
        <f>SUM(E39:G39)</f>
        <v>72.5</v>
      </c>
      <c r="I39" s="33">
        <f t="shared" si="0"/>
        <v>68</v>
      </c>
      <c r="J39" s="13"/>
      <c r="K39" s="39"/>
    </row>
    <row r="40" spans="1:11" ht="12">
      <c r="A40" s="20"/>
      <c r="B40" s="7" t="s">
        <v>61</v>
      </c>
      <c r="C40" s="7">
        <v>8</v>
      </c>
      <c r="D40" s="7" t="s">
        <v>5</v>
      </c>
      <c r="E40" s="8">
        <v>37</v>
      </c>
      <c r="F40" s="8">
        <v>18</v>
      </c>
      <c r="G40" s="8">
        <v>16</v>
      </c>
      <c r="H40" s="8">
        <f>SUM(E40:G40)</f>
        <v>71</v>
      </c>
      <c r="I40" s="33">
        <f t="shared" si="0"/>
        <v>74</v>
      </c>
      <c r="J40" s="13"/>
      <c r="K40" s="39"/>
    </row>
    <row r="41" spans="1:11" ht="12.75" thickBot="1">
      <c r="A41" s="21"/>
      <c r="B41" s="11" t="s">
        <v>62</v>
      </c>
      <c r="C41" s="11">
        <v>8</v>
      </c>
      <c r="D41" s="11" t="s">
        <v>6</v>
      </c>
      <c r="E41" s="12">
        <v>44</v>
      </c>
      <c r="F41" s="12">
        <v>21</v>
      </c>
      <c r="G41" s="12">
        <v>14</v>
      </c>
      <c r="H41" s="12">
        <f>SUM(E41:G41)</f>
        <v>79</v>
      </c>
      <c r="I41" s="33">
        <f t="shared" si="0"/>
        <v>45</v>
      </c>
      <c r="J41" s="14"/>
      <c r="K41" s="40"/>
    </row>
    <row r="42" spans="1:11" ht="12.75" thickBot="1">
      <c r="A42" s="41"/>
      <c r="B42" s="35"/>
      <c r="C42" s="35"/>
      <c r="D42" s="35"/>
      <c r="E42" s="35"/>
      <c r="F42" s="35"/>
      <c r="G42" s="35"/>
      <c r="H42" s="35"/>
      <c r="I42" s="33"/>
      <c r="J42" s="35"/>
      <c r="K42" s="44"/>
    </row>
    <row r="43" spans="1:11" ht="12">
      <c r="A43" s="34" t="s">
        <v>20</v>
      </c>
      <c r="B43" s="32" t="s">
        <v>63</v>
      </c>
      <c r="C43" s="32">
        <v>9</v>
      </c>
      <c r="D43" s="32" t="s">
        <v>3</v>
      </c>
      <c r="E43" s="33">
        <v>29</v>
      </c>
      <c r="F43" s="33">
        <v>20</v>
      </c>
      <c r="G43" s="33">
        <v>11</v>
      </c>
      <c r="H43" s="33">
        <f>SUM(E43:G43)</f>
        <v>60</v>
      </c>
      <c r="I43" s="33">
        <f t="shared" si="0"/>
        <v>93</v>
      </c>
      <c r="J43" s="33">
        <f>SUM(H43:H46)</f>
        <v>232.75</v>
      </c>
      <c r="K43" s="43">
        <f>RANK(J43,$J$3:$J$128)</f>
        <v>23</v>
      </c>
    </row>
    <row r="44" spans="1:11" ht="12">
      <c r="A44" s="19"/>
      <c r="B44" s="9" t="s">
        <v>125</v>
      </c>
      <c r="C44" s="9">
        <v>9</v>
      </c>
      <c r="D44" s="9" t="s">
        <v>4</v>
      </c>
      <c r="E44" s="10">
        <v>35.75</v>
      </c>
      <c r="F44" s="10">
        <v>9</v>
      </c>
      <c r="G44" s="10">
        <v>16</v>
      </c>
      <c r="H44" s="10">
        <f>SUM(E44:G44)</f>
        <v>60.75</v>
      </c>
      <c r="I44" s="33">
        <f t="shared" si="0"/>
        <v>92</v>
      </c>
      <c r="J44" s="13"/>
      <c r="K44" s="39"/>
    </row>
    <row r="45" spans="1:11" ht="12">
      <c r="A45" s="20"/>
      <c r="B45" s="7" t="s">
        <v>64</v>
      </c>
      <c r="C45" s="7">
        <v>9</v>
      </c>
      <c r="D45" s="7" t="s">
        <v>5</v>
      </c>
      <c r="E45" s="8">
        <v>22.5</v>
      </c>
      <c r="F45" s="8">
        <v>15.5</v>
      </c>
      <c r="G45" s="8">
        <v>7</v>
      </c>
      <c r="H45" s="8">
        <f>SUM(E45:G45)</f>
        <v>45</v>
      </c>
      <c r="I45" s="33">
        <f t="shared" si="0"/>
        <v>100</v>
      </c>
      <c r="J45" s="13"/>
      <c r="K45" s="39"/>
    </row>
    <row r="46" spans="1:11" ht="12.75" thickBot="1">
      <c r="A46" s="21"/>
      <c r="B46" s="11" t="s">
        <v>126</v>
      </c>
      <c r="C46" s="11">
        <v>9</v>
      </c>
      <c r="D46" s="11" t="s">
        <v>6</v>
      </c>
      <c r="E46" s="12">
        <v>37</v>
      </c>
      <c r="F46" s="12">
        <v>16</v>
      </c>
      <c r="G46" s="12">
        <v>14</v>
      </c>
      <c r="H46" s="12">
        <f>SUM(E46:G46)</f>
        <v>67</v>
      </c>
      <c r="I46" s="33">
        <f t="shared" si="0"/>
        <v>82</v>
      </c>
      <c r="J46" s="14"/>
      <c r="K46" s="40"/>
    </row>
    <row r="47" spans="1:11" ht="12.75" thickBot="1">
      <c r="A47" s="41"/>
      <c r="B47" s="35"/>
      <c r="C47" s="35"/>
      <c r="D47" s="35"/>
      <c r="E47" s="35"/>
      <c r="F47" s="35"/>
      <c r="G47" s="35"/>
      <c r="H47" s="35"/>
      <c r="I47" s="33"/>
      <c r="J47" s="35"/>
      <c r="K47" s="44"/>
    </row>
    <row r="48" spans="1:11" ht="12">
      <c r="A48" s="34" t="s">
        <v>21</v>
      </c>
      <c r="B48" s="32" t="s">
        <v>65</v>
      </c>
      <c r="C48" s="32">
        <v>10</v>
      </c>
      <c r="D48" s="32" t="s">
        <v>3</v>
      </c>
      <c r="E48" s="33">
        <v>46</v>
      </c>
      <c r="F48" s="33">
        <v>25</v>
      </c>
      <c r="G48" s="33">
        <v>15</v>
      </c>
      <c r="H48" s="33">
        <f>SUM(E48:G48)</f>
        <v>86</v>
      </c>
      <c r="I48" s="33">
        <f t="shared" si="0"/>
        <v>19</v>
      </c>
      <c r="J48" s="33">
        <f>SUM(H48:H51)</f>
        <v>302</v>
      </c>
      <c r="K48" s="43">
        <f>RANK(J48,$J$3:$J$128)</f>
        <v>14</v>
      </c>
    </row>
    <row r="49" spans="1:11" ht="12">
      <c r="A49" s="19"/>
      <c r="B49" s="9" t="s">
        <v>66</v>
      </c>
      <c r="C49" s="9">
        <v>10</v>
      </c>
      <c r="D49" s="9" t="s">
        <v>4</v>
      </c>
      <c r="E49" s="10">
        <v>32.75</v>
      </c>
      <c r="F49" s="10">
        <v>10</v>
      </c>
      <c r="G49" s="10">
        <v>15</v>
      </c>
      <c r="H49" s="10">
        <f>SUM(E49:G49)</f>
        <v>57.75</v>
      </c>
      <c r="I49" s="33">
        <f t="shared" si="0"/>
        <v>96</v>
      </c>
      <c r="J49" s="13"/>
      <c r="K49" s="39"/>
    </row>
    <row r="50" spans="1:11" ht="12">
      <c r="A50" s="20"/>
      <c r="B50" s="7" t="s">
        <v>127</v>
      </c>
      <c r="C50" s="7">
        <v>10</v>
      </c>
      <c r="D50" s="7" t="s">
        <v>5</v>
      </c>
      <c r="E50" s="8">
        <v>40.25</v>
      </c>
      <c r="F50" s="8">
        <v>22</v>
      </c>
      <c r="G50" s="8">
        <v>17</v>
      </c>
      <c r="H50" s="8">
        <f>SUM(E50:G50)</f>
        <v>79.25</v>
      </c>
      <c r="I50" s="33">
        <f t="shared" si="0"/>
        <v>44</v>
      </c>
      <c r="J50" s="13"/>
      <c r="K50" s="39"/>
    </row>
    <row r="51" spans="1:11" ht="12.75" thickBot="1">
      <c r="A51" s="21"/>
      <c r="B51" s="11" t="s">
        <v>128</v>
      </c>
      <c r="C51" s="11">
        <v>10</v>
      </c>
      <c r="D51" s="11" t="s">
        <v>6</v>
      </c>
      <c r="E51" s="12">
        <v>42</v>
      </c>
      <c r="F51" s="12">
        <v>22</v>
      </c>
      <c r="G51" s="12">
        <v>15</v>
      </c>
      <c r="H51" s="12">
        <f>SUM(E51:G51)</f>
        <v>79</v>
      </c>
      <c r="I51" s="33">
        <f t="shared" si="0"/>
        <v>45</v>
      </c>
      <c r="J51" s="14"/>
      <c r="K51" s="40"/>
    </row>
    <row r="52" spans="1:11" ht="12.75" thickBot="1">
      <c r="A52" s="41"/>
      <c r="B52" s="35"/>
      <c r="C52" s="35"/>
      <c r="D52" s="35"/>
      <c r="E52" s="35"/>
      <c r="F52" s="35"/>
      <c r="G52" s="35"/>
      <c r="H52" s="35"/>
      <c r="I52" s="33"/>
      <c r="J52" s="35"/>
      <c r="K52" s="44"/>
    </row>
    <row r="53" spans="1:11" ht="12">
      <c r="A53" s="34" t="s">
        <v>22</v>
      </c>
      <c r="B53" s="32" t="s">
        <v>67</v>
      </c>
      <c r="C53" s="32">
        <v>11</v>
      </c>
      <c r="D53" s="32" t="s">
        <v>3</v>
      </c>
      <c r="E53" s="33">
        <v>39.75</v>
      </c>
      <c r="F53" s="33">
        <v>21</v>
      </c>
      <c r="G53" s="33">
        <v>18</v>
      </c>
      <c r="H53" s="33">
        <f>SUM(E53:G53)</f>
        <v>78.75</v>
      </c>
      <c r="I53" s="33">
        <f t="shared" si="0"/>
        <v>49</v>
      </c>
      <c r="J53" s="33">
        <f>SUM(H53:H56)</f>
        <v>290</v>
      </c>
      <c r="K53" s="43">
        <f>RANK(J53,$J$3:$J$128)</f>
        <v>20</v>
      </c>
    </row>
    <row r="54" spans="1:11" ht="12">
      <c r="A54" s="19"/>
      <c r="B54" s="9" t="s">
        <v>68</v>
      </c>
      <c r="C54" s="9">
        <v>11</v>
      </c>
      <c r="D54" s="9" t="s">
        <v>4</v>
      </c>
      <c r="E54" s="10">
        <v>37</v>
      </c>
      <c r="F54" s="10">
        <v>22</v>
      </c>
      <c r="G54" s="10">
        <v>15</v>
      </c>
      <c r="H54" s="10">
        <f>SUM(E54:G54)</f>
        <v>74</v>
      </c>
      <c r="I54" s="33">
        <f t="shared" si="0"/>
        <v>64</v>
      </c>
      <c r="J54" s="13"/>
      <c r="K54" s="39"/>
    </row>
    <row r="55" spans="1:11" ht="12">
      <c r="A55" s="20"/>
      <c r="B55" s="7" t="s">
        <v>129</v>
      </c>
      <c r="C55" s="7">
        <v>11</v>
      </c>
      <c r="D55" s="7" t="s">
        <v>5</v>
      </c>
      <c r="E55" s="8">
        <v>37.25</v>
      </c>
      <c r="F55" s="8">
        <v>22.5</v>
      </c>
      <c r="G55" s="8">
        <v>18</v>
      </c>
      <c r="H55" s="8">
        <f>SUM(E55:G55)</f>
        <v>77.75</v>
      </c>
      <c r="I55" s="33">
        <f t="shared" si="0"/>
        <v>51</v>
      </c>
      <c r="J55" s="13"/>
      <c r="K55" s="39"/>
    </row>
    <row r="56" spans="1:11" ht="12.75" thickBot="1">
      <c r="A56" s="21"/>
      <c r="B56" s="11" t="s">
        <v>130</v>
      </c>
      <c r="C56" s="11">
        <v>11</v>
      </c>
      <c r="D56" s="11" t="s">
        <v>6</v>
      </c>
      <c r="E56" s="12">
        <v>31.5</v>
      </c>
      <c r="F56" s="12">
        <v>18</v>
      </c>
      <c r="G56" s="12">
        <v>10</v>
      </c>
      <c r="H56" s="12">
        <f>SUM(E56:G56)</f>
        <v>59.5</v>
      </c>
      <c r="I56" s="33">
        <f t="shared" si="0"/>
        <v>94</v>
      </c>
      <c r="J56" s="14"/>
      <c r="K56" s="40"/>
    </row>
    <row r="57" spans="1:11" ht="12.75" thickBot="1">
      <c r="A57" s="41"/>
      <c r="B57" s="35"/>
      <c r="C57" s="35"/>
      <c r="D57" s="35"/>
      <c r="E57" s="35"/>
      <c r="F57" s="35"/>
      <c r="G57" s="35"/>
      <c r="H57" s="35"/>
      <c r="I57" s="33"/>
      <c r="J57" s="35"/>
      <c r="K57" s="44"/>
    </row>
    <row r="58" spans="1:11" ht="12">
      <c r="A58" s="34" t="s">
        <v>23</v>
      </c>
      <c r="B58" s="32" t="s">
        <v>69</v>
      </c>
      <c r="C58" s="32">
        <v>12</v>
      </c>
      <c r="D58" s="32" t="s">
        <v>3</v>
      </c>
      <c r="E58" s="33">
        <v>50</v>
      </c>
      <c r="F58" s="33">
        <v>24</v>
      </c>
      <c r="G58" s="33">
        <v>20</v>
      </c>
      <c r="H58" s="33">
        <f>SUM(E58:G58)</f>
        <v>94</v>
      </c>
      <c r="I58" s="33">
        <f t="shared" si="0"/>
        <v>4</v>
      </c>
      <c r="J58" s="33">
        <f>SUM(H58:H61)</f>
        <v>362</v>
      </c>
      <c r="K58" s="43">
        <f>RANK(J58,$J$3:$J$128)</f>
        <v>1</v>
      </c>
    </row>
    <row r="59" spans="1:11" ht="12">
      <c r="A59" s="19"/>
      <c r="B59" s="9" t="s">
        <v>70</v>
      </c>
      <c r="C59" s="9">
        <v>12</v>
      </c>
      <c r="D59" s="9" t="s">
        <v>4</v>
      </c>
      <c r="E59" s="10">
        <v>44.5</v>
      </c>
      <c r="F59" s="10">
        <v>24.5</v>
      </c>
      <c r="G59" s="10">
        <v>19</v>
      </c>
      <c r="H59" s="10">
        <f>SUM(E59:G59)</f>
        <v>88</v>
      </c>
      <c r="I59" s="33">
        <f t="shared" si="0"/>
        <v>12</v>
      </c>
      <c r="J59" s="13"/>
      <c r="K59" s="39"/>
    </row>
    <row r="60" spans="1:11" ht="12">
      <c r="A60" s="20"/>
      <c r="B60" s="7" t="s">
        <v>131</v>
      </c>
      <c r="C60" s="7">
        <v>12</v>
      </c>
      <c r="D60" s="7" t="s">
        <v>5</v>
      </c>
      <c r="E60" s="8">
        <v>48</v>
      </c>
      <c r="F60" s="8">
        <v>20</v>
      </c>
      <c r="G60" s="8">
        <v>17</v>
      </c>
      <c r="H60" s="8">
        <f>SUM(E60:G60)</f>
        <v>85</v>
      </c>
      <c r="I60" s="33">
        <f t="shared" si="0"/>
        <v>21</v>
      </c>
      <c r="J60" s="13"/>
      <c r="K60" s="39"/>
    </row>
    <row r="61" spans="1:11" ht="12.75" thickBot="1">
      <c r="A61" s="21"/>
      <c r="B61" s="11" t="s">
        <v>132</v>
      </c>
      <c r="C61" s="11">
        <v>12</v>
      </c>
      <c r="D61" s="11" t="s">
        <v>6</v>
      </c>
      <c r="E61" s="12">
        <v>49</v>
      </c>
      <c r="F61" s="12">
        <v>24</v>
      </c>
      <c r="G61" s="12">
        <v>22</v>
      </c>
      <c r="H61" s="12">
        <f>SUM(E61:G61)</f>
        <v>95</v>
      </c>
      <c r="I61" s="33">
        <f t="shared" si="0"/>
        <v>3</v>
      </c>
      <c r="J61" s="14"/>
      <c r="K61" s="40"/>
    </row>
    <row r="62" spans="1:11" ht="12.75" thickBot="1">
      <c r="A62" s="45"/>
      <c r="B62" s="36"/>
      <c r="C62" s="36"/>
      <c r="D62" s="36"/>
      <c r="E62" s="37"/>
      <c r="F62" s="37"/>
      <c r="G62" s="37"/>
      <c r="H62" s="37"/>
      <c r="I62" s="33"/>
      <c r="J62" s="37"/>
      <c r="K62" s="44"/>
    </row>
    <row r="63" spans="1:11" s="29" customFormat="1" ht="12">
      <c r="A63" s="34" t="s">
        <v>24</v>
      </c>
      <c r="B63" s="32" t="s">
        <v>71</v>
      </c>
      <c r="C63" s="32">
        <v>13</v>
      </c>
      <c r="D63" s="32" t="s">
        <v>3</v>
      </c>
      <c r="E63" s="33">
        <v>48.5</v>
      </c>
      <c r="F63" s="33">
        <v>25</v>
      </c>
      <c r="G63" s="33">
        <v>22</v>
      </c>
      <c r="H63" s="33">
        <f>SUM(E63:G63)</f>
        <v>95.5</v>
      </c>
      <c r="I63" s="33">
        <f t="shared" si="0"/>
        <v>1</v>
      </c>
      <c r="J63" s="33">
        <f>SUM(H63:H66)</f>
        <v>338.75</v>
      </c>
      <c r="K63" s="43">
        <f>RANK(J63,$J$3:$J$128)</f>
        <v>4</v>
      </c>
    </row>
    <row r="64" spans="1:11" ht="12">
      <c r="A64" s="19"/>
      <c r="B64" s="9" t="s">
        <v>72</v>
      </c>
      <c r="C64" s="9">
        <v>13</v>
      </c>
      <c r="D64" s="9" t="s">
        <v>4</v>
      </c>
      <c r="E64" s="10">
        <v>41.5</v>
      </c>
      <c r="F64" s="10">
        <v>21.5</v>
      </c>
      <c r="G64" s="10">
        <v>15</v>
      </c>
      <c r="H64" s="10">
        <f>SUM(E64:G64)</f>
        <v>78</v>
      </c>
      <c r="I64" s="33">
        <f t="shared" si="0"/>
        <v>50</v>
      </c>
      <c r="J64" s="13"/>
      <c r="K64" s="39"/>
    </row>
    <row r="65" spans="1:11" ht="12">
      <c r="A65" s="20"/>
      <c r="B65" s="7" t="s">
        <v>133</v>
      </c>
      <c r="C65" s="7">
        <v>13</v>
      </c>
      <c r="D65" s="7" t="s">
        <v>5</v>
      </c>
      <c r="E65" s="8">
        <v>46.25</v>
      </c>
      <c r="F65" s="8">
        <v>17</v>
      </c>
      <c r="G65" s="8">
        <v>14</v>
      </c>
      <c r="H65" s="8">
        <f>SUM(E65:G65)</f>
        <v>77.25</v>
      </c>
      <c r="I65" s="33">
        <f t="shared" si="0"/>
        <v>53</v>
      </c>
      <c r="J65" s="13"/>
      <c r="K65" s="39"/>
    </row>
    <row r="66" spans="1:11" ht="12.75" thickBot="1">
      <c r="A66" s="21"/>
      <c r="B66" s="11" t="s">
        <v>134</v>
      </c>
      <c r="C66" s="11">
        <v>13</v>
      </c>
      <c r="D66" s="11" t="s">
        <v>6</v>
      </c>
      <c r="E66" s="12">
        <v>50</v>
      </c>
      <c r="F66" s="12">
        <v>22</v>
      </c>
      <c r="G66" s="12">
        <v>16</v>
      </c>
      <c r="H66" s="12">
        <f>SUM(E66:G66)</f>
        <v>88</v>
      </c>
      <c r="I66" s="33">
        <f t="shared" si="0"/>
        <v>12</v>
      </c>
      <c r="J66" s="14"/>
      <c r="K66" s="40"/>
    </row>
    <row r="67" spans="1:11" ht="12.75" thickBot="1">
      <c r="A67" s="45"/>
      <c r="B67" s="36"/>
      <c r="C67" s="36"/>
      <c r="D67" s="36"/>
      <c r="E67" s="37"/>
      <c r="F67" s="37"/>
      <c r="G67" s="37"/>
      <c r="H67" s="37"/>
      <c r="I67" s="33"/>
      <c r="J67" s="37"/>
      <c r="K67" s="44"/>
    </row>
    <row r="68" spans="1:11" ht="12">
      <c r="A68" s="34" t="s">
        <v>25</v>
      </c>
      <c r="B68" s="32" t="s">
        <v>73</v>
      </c>
      <c r="C68" s="32">
        <v>14</v>
      </c>
      <c r="D68" s="32" t="s">
        <v>3</v>
      </c>
      <c r="E68" s="33">
        <v>44</v>
      </c>
      <c r="F68" s="33">
        <v>20</v>
      </c>
      <c r="G68" s="33">
        <v>16</v>
      </c>
      <c r="H68" s="33">
        <f>SUM(E68:G68)</f>
        <v>80</v>
      </c>
      <c r="I68" s="33">
        <f t="shared" si="0"/>
        <v>42</v>
      </c>
      <c r="J68" s="33">
        <f>SUM(H68:H71)</f>
        <v>294.25</v>
      </c>
      <c r="K68" s="43">
        <f>RANK(J68,$J$3:$J$128)</f>
        <v>17</v>
      </c>
    </row>
    <row r="69" spans="1:11" ht="12">
      <c r="A69" s="19"/>
      <c r="B69" s="9" t="s">
        <v>74</v>
      </c>
      <c r="C69" s="9">
        <v>14</v>
      </c>
      <c r="D69" s="9" t="s">
        <v>4</v>
      </c>
      <c r="E69" s="10">
        <v>39.5</v>
      </c>
      <c r="F69" s="10">
        <v>20</v>
      </c>
      <c r="G69" s="10">
        <v>10</v>
      </c>
      <c r="H69" s="10">
        <f>SUM(E69:G69)</f>
        <v>69.5</v>
      </c>
      <c r="I69" s="33">
        <f t="shared" si="0"/>
        <v>76</v>
      </c>
      <c r="J69" s="13"/>
      <c r="K69" s="39"/>
    </row>
    <row r="70" spans="1:11" ht="12">
      <c r="A70" s="20"/>
      <c r="B70" s="7" t="s">
        <v>75</v>
      </c>
      <c r="C70" s="7">
        <v>14</v>
      </c>
      <c r="D70" s="7" t="s">
        <v>5</v>
      </c>
      <c r="E70" s="8">
        <v>35</v>
      </c>
      <c r="F70" s="8">
        <v>16.75</v>
      </c>
      <c r="G70" s="8">
        <v>16</v>
      </c>
      <c r="H70" s="8">
        <f>SUM(E70:G70)</f>
        <v>67.75</v>
      </c>
      <c r="I70" s="33">
        <f t="shared" si="0"/>
        <v>80</v>
      </c>
      <c r="J70" s="13"/>
      <c r="K70" s="39"/>
    </row>
    <row r="71" spans="1:11" ht="12.75" thickBot="1">
      <c r="A71" s="21"/>
      <c r="B71" s="11" t="s">
        <v>76</v>
      </c>
      <c r="C71" s="11">
        <v>14</v>
      </c>
      <c r="D71" s="11" t="s">
        <v>6</v>
      </c>
      <c r="E71" s="12">
        <v>36</v>
      </c>
      <c r="F71" s="12">
        <v>24</v>
      </c>
      <c r="G71" s="12">
        <v>17</v>
      </c>
      <c r="H71" s="12">
        <f>SUM(E71:G71)</f>
        <v>77</v>
      </c>
      <c r="I71" s="33">
        <f t="shared" si="0"/>
        <v>54</v>
      </c>
      <c r="J71" s="14"/>
      <c r="K71" s="40"/>
    </row>
    <row r="72" spans="1:11" ht="12.75" thickBot="1">
      <c r="A72" s="45"/>
      <c r="B72" s="36"/>
      <c r="C72" s="36"/>
      <c r="D72" s="36"/>
      <c r="E72" s="37"/>
      <c r="F72" s="37"/>
      <c r="G72" s="37"/>
      <c r="H72" s="37"/>
      <c r="I72" s="33"/>
      <c r="J72" s="37"/>
      <c r="K72" s="44"/>
    </row>
    <row r="73" spans="1:11" ht="12">
      <c r="A73" s="34" t="s">
        <v>26</v>
      </c>
      <c r="B73" s="32" t="s">
        <v>79</v>
      </c>
      <c r="C73" s="32">
        <v>15</v>
      </c>
      <c r="D73" s="32" t="s">
        <v>3</v>
      </c>
      <c r="E73" s="33">
        <v>28.25</v>
      </c>
      <c r="F73" s="33">
        <v>22</v>
      </c>
      <c r="G73" s="33">
        <v>16</v>
      </c>
      <c r="H73" s="33">
        <f>SUM(E73:G73)</f>
        <v>66.25</v>
      </c>
      <c r="I73" s="33">
        <f t="shared" si="0"/>
        <v>85</v>
      </c>
      <c r="J73" s="33">
        <f>SUM(H73:H76)</f>
        <v>189.5</v>
      </c>
      <c r="K73" s="43">
        <f>RANK(J73,$J$3:$J$128)</f>
        <v>25</v>
      </c>
    </row>
    <row r="74" spans="1:11" ht="12">
      <c r="A74" s="19"/>
      <c r="B74" s="9" t="s">
        <v>77</v>
      </c>
      <c r="C74" s="9">
        <v>15</v>
      </c>
      <c r="D74" s="9" t="s">
        <v>4</v>
      </c>
      <c r="E74" s="10">
        <v>34</v>
      </c>
      <c r="F74" s="10">
        <v>12.5</v>
      </c>
      <c r="G74" s="10">
        <v>12</v>
      </c>
      <c r="H74" s="10">
        <f>SUM(E74:G74)</f>
        <v>58.5</v>
      </c>
      <c r="I74" s="33">
        <f t="shared" si="0"/>
        <v>95</v>
      </c>
      <c r="J74" s="13"/>
      <c r="K74" s="39"/>
    </row>
    <row r="75" spans="1:11" ht="12">
      <c r="A75" s="20"/>
      <c r="B75" s="7" t="s">
        <v>78</v>
      </c>
      <c r="C75" s="7">
        <v>15</v>
      </c>
      <c r="D75" s="7" t="s">
        <v>5</v>
      </c>
      <c r="E75" s="8">
        <v>32.25</v>
      </c>
      <c r="F75" s="8">
        <v>14.5</v>
      </c>
      <c r="G75" s="8">
        <v>18</v>
      </c>
      <c r="H75" s="8">
        <f>SUM(E75:G75)</f>
        <v>64.75</v>
      </c>
      <c r="I75" s="33">
        <f t="shared" si="0"/>
        <v>89</v>
      </c>
      <c r="J75" s="13"/>
      <c r="K75" s="39"/>
    </row>
    <row r="76" spans="1:11" ht="12.75" thickBot="1">
      <c r="A76" s="21"/>
      <c r="B76" s="11"/>
      <c r="C76" s="11">
        <v>15</v>
      </c>
      <c r="D76" s="11" t="s">
        <v>6</v>
      </c>
      <c r="E76" s="12"/>
      <c r="F76" s="12"/>
      <c r="G76" s="12"/>
      <c r="H76" s="12">
        <f>SUM(E76:G76)</f>
        <v>0</v>
      </c>
      <c r="I76" s="33">
        <f t="shared" si="0"/>
        <v>101</v>
      </c>
      <c r="J76" s="14"/>
      <c r="K76" s="40"/>
    </row>
    <row r="77" spans="1:11" ht="12.75" thickBot="1">
      <c r="A77" s="45"/>
      <c r="B77" s="36"/>
      <c r="C77" s="36"/>
      <c r="D77" s="36"/>
      <c r="E77" s="37"/>
      <c r="F77" s="37"/>
      <c r="G77" s="37"/>
      <c r="H77" s="37"/>
      <c r="I77" s="33"/>
      <c r="J77" s="37"/>
      <c r="K77" s="44"/>
    </row>
    <row r="78" spans="1:11" ht="12">
      <c r="A78" s="50" t="s">
        <v>27</v>
      </c>
      <c r="B78" s="51" t="s">
        <v>80</v>
      </c>
      <c r="C78" s="32">
        <v>16</v>
      </c>
      <c r="D78" s="32" t="s">
        <v>3</v>
      </c>
      <c r="E78" s="33">
        <v>49.25</v>
      </c>
      <c r="F78" s="33">
        <v>23</v>
      </c>
      <c r="G78" s="33">
        <v>16</v>
      </c>
      <c r="H78" s="33">
        <f>SUM(E78:G78)</f>
        <v>88.25</v>
      </c>
      <c r="I78" s="33">
        <f t="shared" si="0"/>
        <v>10</v>
      </c>
      <c r="J78" s="33">
        <f>SUM(H78:H81)</f>
        <v>309.25</v>
      </c>
      <c r="K78" s="43">
        <f>RANK(J78,$J$3:$J$128)</f>
        <v>12</v>
      </c>
    </row>
    <row r="79" spans="1:11" ht="19.5">
      <c r="A79" s="55" t="s">
        <v>120</v>
      </c>
      <c r="B79" s="52" t="s">
        <v>81</v>
      </c>
      <c r="C79" s="9">
        <v>16</v>
      </c>
      <c r="D79" s="9" t="s">
        <v>4</v>
      </c>
      <c r="E79" s="10">
        <v>32.5</v>
      </c>
      <c r="F79" s="10">
        <v>15.5</v>
      </c>
      <c r="G79" s="10">
        <v>18</v>
      </c>
      <c r="H79" s="10">
        <f>SUM(E79:G79)</f>
        <v>66</v>
      </c>
      <c r="I79" s="33">
        <f t="shared" si="0"/>
        <v>86</v>
      </c>
      <c r="J79" s="13"/>
      <c r="K79" s="39"/>
    </row>
    <row r="80" spans="1:11" ht="12">
      <c r="A80" s="47"/>
      <c r="B80" s="53" t="s">
        <v>82</v>
      </c>
      <c r="C80" s="7">
        <v>16</v>
      </c>
      <c r="D80" s="7" t="s">
        <v>5</v>
      </c>
      <c r="E80" s="8">
        <v>41.5</v>
      </c>
      <c r="F80" s="8">
        <v>18.5</v>
      </c>
      <c r="G80" s="8">
        <v>11</v>
      </c>
      <c r="H80" s="8">
        <f>SUM(E80:G80)</f>
        <v>71</v>
      </c>
      <c r="I80" s="33">
        <f t="shared" si="0"/>
        <v>74</v>
      </c>
      <c r="J80" s="13"/>
      <c r="K80" s="39"/>
    </row>
    <row r="81" spans="1:11" ht="12.75" thickBot="1">
      <c r="A81" s="46"/>
      <c r="B81" s="52" t="s">
        <v>83</v>
      </c>
      <c r="C81" s="11">
        <v>16</v>
      </c>
      <c r="D81" s="11" t="s">
        <v>6</v>
      </c>
      <c r="E81" s="12">
        <v>47</v>
      </c>
      <c r="F81" s="12">
        <v>20</v>
      </c>
      <c r="G81" s="12">
        <v>17</v>
      </c>
      <c r="H81" s="12">
        <f>SUM(E81:G81)</f>
        <v>84</v>
      </c>
      <c r="I81" s="33">
        <f t="shared" si="0"/>
        <v>24</v>
      </c>
      <c r="J81" s="14"/>
      <c r="K81" s="40"/>
    </row>
    <row r="82" spans="1:11" ht="12.75" thickBot="1">
      <c r="A82" s="45"/>
      <c r="B82" s="36"/>
      <c r="C82" s="36"/>
      <c r="D82" s="36"/>
      <c r="E82" s="37"/>
      <c r="F82" s="37"/>
      <c r="G82" s="37"/>
      <c r="H82" s="37"/>
      <c r="I82" s="33"/>
      <c r="J82" s="37"/>
      <c r="K82" s="44"/>
    </row>
    <row r="83" spans="1:11" ht="12">
      <c r="A83" s="50" t="s">
        <v>28</v>
      </c>
      <c r="B83" s="51" t="s">
        <v>84</v>
      </c>
      <c r="C83" s="32">
        <v>17</v>
      </c>
      <c r="D83" s="32" t="s">
        <v>3</v>
      </c>
      <c r="E83" s="33">
        <v>46.5</v>
      </c>
      <c r="F83" s="33">
        <v>22</v>
      </c>
      <c r="G83" s="33">
        <v>16</v>
      </c>
      <c r="H83" s="33">
        <f>SUM(E83:G83)</f>
        <v>84.5</v>
      </c>
      <c r="I83" s="33">
        <f t="shared" si="0"/>
        <v>23</v>
      </c>
      <c r="J83" s="33">
        <f>SUM(H83:H86)</f>
        <v>284.75</v>
      </c>
      <c r="K83" s="43">
        <f>RANK(J83,$J$3:$J$128)</f>
        <v>21</v>
      </c>
    </row>
    <row r="84" spans="1:11" ht="12">
      <c r="A84" s="46"/>
      <c r="B84" s="52" t="s">
        <v>85</v>
      </c>
      <c r="C84" s="9">
        <v>17</v>
      </c>
      <c r="D84" s="9" t="s">
        <v>4</v>
      </c>
      <c r="E84" s="10">
        <v>36</v>
      </c>
      <c r="F84" s="10">
        <v>14</v>
      </c>
      <c r="G84" s="10">
        <v>16</v>
      </c>
      <c r="H84" s="10">
        <f>SUM(E84:G84)</f>
        <v>66</v>
      </c>
      <c r="I84" s="33">
        <f t="shared" si="0"/>
        <v>86</v>
      </c>
      <c r="J84" s="13"/>
      <c r="K84" s="39"/>
    </row>
    <row r="85" spans="1:11" ht="12">
      <c r="A85" s="47"/>
      <c r="B85" s="53" t="s">
        <v>86</v>
      </c>
      <c r="C85" s="7">
        <v>17</v>
      </c>
      <c r="D85" s="7" t="s">
        <v>5</v>
      </c>
      <c r="E85" s="8">
        <v>27.75</v>
      </c>
      <c r="F85" s="8">
        <v>15</v>
      </c>
      <c r="G85" s="8">
        <v>14</v>
      </c>
      <c r="H85" s="8">
        <f>SUM(E85:G85)</f>
        <v>56.75</v>
      </c>
      <c r="I85" s="33">
        <f t="shared" si="0"/>
        <v>97</v>
      </c>
      <c r="J85" s="13"/>
      <c r="K85" s="39"/>
    </row>
    <row r="86" spans="1:11" ht="12.75" thickBot="1">
      <c r="A86" s="46"/>
      <c r="B86" s="52" t="s">
        <v>87</v>
      </c>
      <c r="C86" s="11">
        <v>17</v>
      </c>
      <c r="D86" s="11" t="s">
        <v>6</v>
      </c>
      <c r="E86" s="12">
        <v>38.5</v>
      </c>
      <c r="F86" s="12">
        <v>24</v>
      </c>
      <c r="G86" s="12">
        <v>15</v>
      </c>
      <c r="H86" s="12">
        <f>SUM(E86:G86)</f>
        <v>77.5</v>
      </c>
      <c r="I86" s="33">
        <f t="shared" si="0"/>
        <v>52</v>
      </c>
      <c r="J86" s="14"/>
      <c r="K86" s="40"/>
    </row>
    <row r="87" spans="1:11" ht="12.75" thickBot="1">
      <c r="A87" s="45"/>
      <c r="B87" s="36"/>
      <c r="C87" s="36"/>
      <c r="D87" s="36"/>
      <c r="E87" s="37"/>
      <c r="F87" s="37"/>
      <c r="G87" s="37"/>
      <c r="H87" s="37"/>
      <c r="I87" s="33"/>
      <c r="J87" s="37"/>
      <c r="K87" s="44"/>
    </row>
    <row r="88" spans="1:11" ht="12">
      <c r="A88" s="50" t="s">
        <v>29</v>
      </c>
      <c r="B88" s="51" t="s">
        <v>88</v>
      </c>
      <c r="C88" s="32">
        <v>18</v>
      </c>
      <c r="D88" s="32" t="s">
        <v>3</v>
      </c>
      <c r="E88" s="33">
        <v>49.25</v>
      </c>
      <c r="F88" s="33">
        <v>25</v>
      </c>
      <c r="G88" s="33">
        <v>16</v>
      </c>
      <c r="H88" s="33">
        <f>SUM(E88:G88)</f>
        <v>90.25</v>
      </c>
      <c r="I88" s="33">
        <f t="shared" si="0"/>
        <v>8</v>
      </c>
      <c r="J88" s="33">
        <f>SUM(H88:H91)</f>
        <v>313.75</v>
      </c>
      <c r="K88" s="43">
        <f>RANK(J88,$J$3:$J$128)</f>
        <v>10</v>
      </c>
    </row>
    <row r="89" spans="1:11" ht="12">
      <c r="A89" s="46"/>
      <c r="B89" s="52" t="s">
        <v>89</v>
      </c>
      <c r="C89" s="9">
        <v>18</v>
      </c>
      <c r="D89" s="9" t="s">
        <v>4</v>
      </c>
      <c r="E89" s="10">
        <v>37</v>
      </c>
      <c r="F89" s="10">
        <v>17</v>
      </c>
      <c r="G89" s="10">
        <v>12</v>
      </c>
      <c r="H89" s="10">
        <f>SUM(E89:G89)</f>
        <v>66</v>
      </c>
      <c r="I89" s="33">
        <f t="shared" si="0"/>
        <v>86</v>
      </c>
      <c r="J89" s="13"/>
      <c r="K89" s="39"/>
    </row>
    <row r="90" spans="1:11" ht="12">
      <c r="A90" s="47"/>
      <c r="B90" s="53" t="s">
        <v>90</v>
      </c>
      <c r="C90" s="7">
        <v>18</v>
      </c>
      <c r="D90" s="7" t="s">
        <v>5</v>
      </c>
      <c r="E90" s="8">
        <v>42.25</v>
      </c>
      <c r="F90" s="8">
        <v>20.25</v>
      </c>
      <c r="G90" s="8">
        <v>14</v>
      </c>
      <c r="H90" s="8">
        <f>SUM(E90:G90)</f>
        <v>76.5</v>
      </c>
      <c r="I90" s="33">
        <f t="shared" si="0"/>
        <v>55</v>
      </c>
      <c r="J90" s="13"/>
      <c r="K90" s="39"/>
    </row>
    <row r="91" spans="1:11" ht="12.75" thickBot="1">
      <c r="A91" s="21"/>
      <c r="B91" s="11" t="s">
        <v>91</v>
      </c>
      <c r="C91" s="11">
        <v>18</v>
      </c>
      <c r="D91" s="11" t="s">
        <v>6</v>
      </c>
      <c r="E91" s="12">
        <v>46</v>
      </c>
      <c r="F91" s="12">
        <v>21</v>
      </c>
      <c r="G91" s="12">
        <v>14</v>
      </c>
      <c r="H91" s="12">
        <f>SUM(E91:G91)</f>
        <v>81</v>
      </c>
      <c r="I91" s="33">
        <f t="shared" si="0"/>
        <v>39</v>
      </c>
      <c r="J91" s="14"/>
      <c r="K91" s="40"/>
    </row>
    <row r="92" spans="1:11" ht="12.75" thickBot="1">
      <c r="A92" s="45"/>
      <c r="B92" s="36"/>
      <c r="C92" s="36"/>
      <c r="D92" s="36"/>
      <c r="E92" s="37"/>
      <c r="F92" s="37"/>
      <c r="G92" s="37"/>
      <c r="H92" s="37"/>
      <c r="I92" s="33"/>
      <c r="J92" s="37"/>
      <c r="K92" s="48"/>
    </row>
    <row r="93" spans="1:11" ht="12">
      <c r="A93" s="50" t="s">
        <v>30</v>
      </c>
      <c r="B93" s="51" t="s">
        <v>92</v>
      </c>
      <c r="C93" s="32">
        <v>19</v>
      </c>
      <c r="D93" s="32" t="s">
        <v>3</v>
      </c>
      <c r="E93" s="33">
        <v>49.25</v>
      </c>
      <c r="F93" s="33">
        <v>23</v>
      </c>
      <c r="G93" s="33">
        <v>19</v>
      </c>
      <c r="H93" s="33">
        <f>SUM(E93:G93)</f>
        <v>91.25</v>
      </c>
      <c r="I93" s="33">
        <f t="shared" si="0"/>
        <v>6</v>
      </c>
      <c r="J93" s="33">
        <f>SUM(H93:H96)</f>
        <v>343.25</v>
      </c>
      <c r="K93" s="43">
        <f>RANK(J93,$J$3:$J$128)</f>
        <v>3</v>
      </c>
    </row>
    <row r="94" spans="1:11" ht="12">
      <c r="A94" s="46"/>
      <c r="B94" s="52" t="s">
        <v>93</v>
      </c>
      <c r="C94" s="9">
        <v>19</v>
      </c>
      <c r="D94" s="9" t="s">
        <v>4</v>
      </c>
      <c r="E94" s="10">
        <v>45</v>
      </c>
      <c r="F94" s="10">
        <v>22</v>
      </c>
      <c r="G94" s="10">
        <v>20</v>
      </c>
      <c r="H94" s="10">
        <f>SUM(E94:G94)</f>
        <v>87</v>
      </c>
      <c r="I94" s="33">
        <f t="shared" si="0"/>
        <v>17</v>
      </c>
      <c r="J94" s="13"/>
      <c r="K94" s="39"/>
    </row>
    <row r="95" spans="1:11" ht="12">
      <c r="A95" s="47"/>
      <c r="B95" s="53" t="s">
        <v>94</v>
      </c>
      <c r="C95" s="7">
        <v>19</v>
      </c>
      <c r="D95" s="7" t="s">
        <v>5</v>
      </c>
      <c r="E95" s="8">
        <v>43.5</v>
      </c>
      <c r="F95" s="8">
        <v>20</v>
      </c>
      <c r="G95" s="8">
        <v>16</v>
      </c>
      <c r="H95" s="8">
        <f>SUM(E95:G95)</f>
        <v>79.5</v>
      </c>
      <c r="I95" s="33">
        <f t="shared" si="0"/>
        <v>43</v>
      </c>
      <c r="J95" s="13"/>
      <c r="K95" s="39"/>
    </row>
    <row r="96" spans="1:11" ht="12.75" thickBot="1">
      <c r="A96" s="49"/>
      <c r="B96" s="54" t="s">
        <v>95</v>
      </c>
      <c r="C96" s="11">
        <v>19</v>
      </c>
      <c r="D96" s="11" t="s">
        <v>6</v>
      </c>
      <c r="E96" s="12">
        <v>47.5</v>
      </c>
      <c r="F96" s="12">
        <v>25</v>
      </c>
      <c r="G96" s="12">
        <v>13</v>
      </c>
      <c r="H96" s="12">
        <f>SUM(E96:G96)</f>
        <v>85.5</v>
      </c>
      <c r="I96" s="33">
        <f t="shared" si="0"/>
        <v>20</v>
      </c>
      <c r="J96" s="14"/>
      <c r="K96" s="40"/>
    </row>
    <row r="97" spans="1:11" ht="12.75" thickBot="1">
      <c r="A97" s="41"/>
      <c r="B97" s="35"/>
      <c r="C97" s="35"/>
      <c r="D97" s="35"/>
      <c r="E97" s="35"/>
      <c r="F97" s="35"/>
      <c r="G97" s="35"/>
      <c r="H97" s="35"/>
      <c r="I97" s="33"/>
      <c r="J97" s="35"/>
      <c r="K97" s="48"/>
    </row>
    <row r="98" spans="1:11" ht="12">
      <c r="A98" s="50" t="s">
        <v>31</v>
      </c>
      <c r="B98" s="51" t="s">
        <v>115</v>
      </c>
      <c r="C98" s="32">
        <v>20</v>
      </c>
      <c r="D98" s="32" t="s">
        <v>3</v>
      </c>
      <c r="E98" s="33">
        <v>45.3</v>
      </c>
      <c r="F98" s="33">
        <v>22</v>
      </c>
      <c r="G98" s="33">
        <v>15</v>
      </c>
      <c r="H98" s="33">
        <f>SUM(E98:G98)</f>
        <v>82.3</v>
      </c>
      <c r="I98" s="33">
        <f t="shared" si="0"/>
        <v>32</v>
      </c>
      <c r="J98" s="33">
        <f>SUM(H98:H101)</f>
        <v>316.8</v>
      </c>
      <c r="K98" s="43">
        <f>RANK(J98,$J$3:$J$128)</f>
        <v>9</v>
      </c>
    </row>
    <row r="99" spans="1:11" ht="12">
      <c r="A99" s="46"/>
      <c r="B99" s="52" t="s">
        <v>116</v>
      </c>
      <c r="C99" s="9">
        <v>20</v>
      </c>
      <c r="D99" s="9" t="s">
        <v>4</v>
      </c>
      <c r="E99" s="10">
        <v>40.5</v>
      </c>
      <c r="F99" s="10">
        <v>15.5</v>
      </c>
      <c r="G99" s="10">
        <v>20</v>
      </c>
      <c r="H99" s="10">
        <f>SUM(E99:G99)</f>
        <v>76</v>
      </c>
      <c r="I99" s="33">
        <f t="shared" si="0"/>
        <v>57</v>
      </c>
      <c r="J99" s="13"/>
      <c r="K99" s="39"/>
    </row>
    <row r="100" spans="1:11" ht="12">
      <c r="A100" s="47"/>
      <c r="B100" s="53" t="s">
        <v>117</v>
      </c>
      <c r="C100" s="7">
        <v>20</v>
      </c>
      <c r="D100" s="7" t="s">
        <v>5</v>
      </c>
      <c r="E100" s="8">
        <v>43.5</v>
      </c>
      <c r="F100" s="8">
        <v>18.5</v>
      </c>
      <c r="G100" s="8">
        <v>20</v>
      </c>
      <c r="H100" s="8">
        <f>SUM(E100:G100)</f>
        <v>82</v>
      </c>
      <c r="I100" s="33">
        <f t="shared" si="0"/>
        <v>33</v>
      </c>
      <c r="J100" s="13"/>
      <c r="K100" s="39"/>
    </row>
    <row r="101" spans="1:11" ht="12.75" thickBot="1">
      <c r="A101" s="49"/>
      <c r="B101" s="54" t="s">
        <v>118</v>
      </c>
      <c r="C101" s="11">
        <v>20</v>
      </c>
      <c r="D101" s="11" t="s">
        <v>6</v>
      </c>
      <c r="E101" s="12">
        <v>43.5</v>
      </c>
      <c r="F101" s="12">
        <v>18</v>
      </c>
      <c r="G101" s="12">
        <v>15</v>
      </c>
      <c r="H101" s="12">
        <f>SUM(E101:G101)</f>
        <v>76.5</v>
      </c>
      <c r="I101" s="33">
        <f t="shared" si="0"/>
        <v>55</v>
      </c>
      <c r="J101" s="14"/>
      <c r="K101" s="40"/>
    </row>
    <row r="102" spans="1:9" ht="12">
      <c r="A102" s="30"/>
      <c r="I102" s="33"/>
    </row>
    <row r="103" spans="1:11" ht="12">
      <c r="A103" s="50" t="s">
        <v>32</v>
      </c>
      <c r="B103" s="51" t="s">
        <v>109</v>
      </c>
      <c r="C103" s="32">
        <v>21</v>
      </c>
      <c r="D103" s="32" t="s">
        <v>3</v>
      </c>
      <c r="E103" s="33">
        <v>47.25</v>
      </c>
      <c r="F103" s="33">
        <v>21</v>
      </c>
      <c r="G103" s="33">
        <v>19</v>
      </c>
      <c r="H103" s="33">
        <f>SUM(E103:G103)</f>
        <v>87.25</v>
      </c>
      <c r="I103" s="33">
        <f aca="true" t="shared" si="1" ref="I103:I131">RANK(H103,$H$3:$H$131)</f>
        <v>16</v>
      </c>
      <c r="J103" s="33">
        <f>SUM(H103:H106)</f>
        <v>319.5</v>
      </c>
      <c r="K103" s="43">
        <f>RANK(J103,$J$3:$J$128)</f>
        <v>8</v>
      </c>
    </row>
    <row r="104" spans="1:11" ht="12">
      <c r="A104" s="46"/>
      <c r="B104" s="52" t="s">
        <v>110</v>
      </c>
      <c r="C104" s="9">
        <v>21</v>
      </c>
      <c r="D104" s="9" t="s">
        <v>4</v>
      </c>
      <c r="E104" s="10">
        <v>36.25</v>
      </c>
      <c r="F104" s="10">
        <v>17</v>
      </c>
      <c r="G104" s="10">
        <v>18</v>
      </c>
      <c r="H104" s="10">
        <f>SUM(E104:G104)</f>
        <v>71.25</v>
      </c>
      <c r="I104" s="33">
        <f t="shared" si="1"/>
        <v>73</v>
      </c>
      <c r="J104" s="13"/>
      <c r="K104" s="39"/>
    </row>
    <row r="105" spans="1:11" ht="12">
      <c r="A105" s="47"/>
      <c r="B105" s="53" t="s">
        <v>135</v>
      </c>
      <c r="C105" s="7">
        <v>21</v>
      </c>
      <c r="D105" s="7" t="s">
        <v>5</v>
      </c>
      <c r="E105" s="8">
        <v>46.25</v>
      </c>
      <c r="F105" s="8">
        <v>17.75</v>
      </c>
      <c r="G105" s="8">
        <v>15</v>
      </c>
      <c r="H105" s="8">
        <f>SUM(E105:G105)</f>
        <v>79</v>
      </c>
      <c r="I105" s="33">
        <f t="shared" si="1"/>
        <v>45</v>
      </c>
      <c r="J105" s="13"/>
      <c r="K105" s="39"/>
    </row>
    <row r="106" spans="1:11" ht="12.75" thickBot="1">
      <c r="A106" s="49"/>
      <c r="B106" s="54" t="s">
        <v>136</v>
      </c>
      <c r="C106" s="11">
        <v>21</v>
      </c>
      <c r="D106" s="11" t="s">
        <v>6</v>
      </c>
      <c r="E106" s="12">
        <v>41</v>
      </c>
      <c r="F106" s="12">
        <v>22</v>
      </c>
      <c r="G106" s="12">
        <v>19</v>
      </c>
      <c r="H106" s="12">
        <f>SUM(E106:G106)</f>
        <v>82</v>
      </c>
      <c r="I106" s="33">
        <f t="shared" si="1"/>
        <v>33</v>
      </c>
      <c r="J106" s="14"/>
      <c r="K106" s="40"/>
    </row>
    <row r="107" spans="1:9" ht="12">
      <c r="A107" s="30"/>
      <c r="I107" s="33"/>
    </row>
    <row r="108" spans="1:11" ht="12">
      <c r="A108" s="50" t="s">
        <v>33</v>
      </c>
      <c r="B108" s="51" t="s">
        <v>106</v>
      </c>
      <c r="C108" s="32">
        <v>22</v>
      </c>
      <c r="D108" s="32" t="s">
        <v>3</v>
      </c>
      <c r="E108" s="33">
        <v>31.75</v>
      </c>
      <c r="F108" s="33">
        <v>21</v>
      </c>
      <c r="G108" s="33">
        <v>21</v>
      </c>
      <c r="H108" s="33">
        <f>SUM(E108:G108)</f>
        <v>73.75</v>
      </c>
      <c r="I108" s="33">
        <f t="shared" si="1"/>
        <v>66</v>
      </c>
      <c r="J108" s="33">
        <f>SUM(H108:H111)</f>
        <v>199</v>
      </c>
      <c r="K108" s="43">
        <f>RANK(J108,$J$3:$J$128)</f>
        <v>24</v>
      </c>
    </row>
    <row r="109" spans="1:11" ht="12">
      <c r="A109" s="46"/>
      <c r="B109" s="52" t="s">
        <v>107</v>
      </c>
      <c r="C109" s="9">
        <v>22</v>
      </c>
      <c r="D109" s="9" t="s">
        <v>4</v>
      </c>
      <c r="E109" s="10">
        <v>33.75</v>
      </c>
      <c r="F109" s="10">
        <v>6</v>
      </c>
      <c r="G109" s="10">
        <v>16</v>
      </c>
      <c r="H109" s="10">
        <f>SUM(E109:G109)</f>
        <v>55.75</v>
      </c>
      <c r="I109" s="33">
        <f t="shared" si="1"/>
        <v>98</v>
      </c>
      <c r="J109" s="13"/>
      <c r="K109" s="39"/>
    </row>
    <row r="110" spans="1:11" ht="12">
      <c r="A110" s="47"/>
      <c r="B110" s="53"/>
      <c r="C110" s="7">
        <v>22</v>
      </c>
      <c r="D110" s="7" t="s">
        <v>5</v>
      </c>
      <c r="E110" s="8"/>
      <c r="F110" s="8"/>
      <c r="G110" s="8"/>
      <c r="H110" s="8">
        <f>SUM(E110:G110)</f>
        <v>0</v>
      </c>
      <c r="I110" s="33">
        <f t="shared" si="1"/>
        <v>101</v>
      </c>
      <c r="J110" s="13"/>
      <c r="K110" s="39"/>
    </row>
    <row r="111" spans="1:11" ht="12.75" thickBot="1">
      <c r="A111" s="49"/>
      <c r="B111" s="54" t="s">
        <v>108</v>
      </c>
      <c r="C111" s="11">
        <v>22</v>
      </c>
      <c r="D111" s="11" t="s">
        <v>6</v>
      </c>
      <c r="E111" s="12">
        <v>38.5</v>
      </c>
      <c r="F111" s="12">
        <v>17</v>
      </c>
      <c r="G111" s="12">
        <v>14</v>
      </c>
      <c r="H111" s="12">
        <f>SUM(E111:G111)</f>
        <v>69.5</v>
      </c>
      <c r="I111" s="33">
        <f t="shared" si="1"/>
        <v>76</v>
      </c>
      <c r="J111" s="14"/>
      <c r="K111" s="40"/>
    </row>
    <row r="112" spans="1:9" ht="12">
      <c r="A112" s="30"/>
      <c r="I112" s="33"/>
    </row>
    <row r="113" spans="1:11" ht="12">
      <c r="A113" s="50" t="s">
        <v>34</v>
      </c>
      <c r="B113" s="51" t="s">
        <v>103</v>
      </c>
      <c r="C113" s="32">
        <v>24</v>
      </c>
      <c r="D113" s="32" t="s">
        <v>3</v>
      </c>
      <c r="E113" s="33">
        <v>42</v>
      </c>
      <c r="F113" s="33">
        <v>23</v>
      </c>
      <c r="G113" s="33">
        <v>18</v>
      </c>
      <c r="H113" s="33">
        <f>SUM(E113:G113)</f>
        <v>83</v>
      </c>
      <c r="I113" s="33">
        <f t="shared" si="1"/>
        <v>29</v>
      </c>
      <c r="J113" s="33">
        <f>SUM(H113:H116)</f>
        <v>325</v>
      </c>
      <c r="K113" s="43">
        <f>RANK(J113,$J$3:$J$128)</f>
        <v>7</v>
      </c>
    </row>
    <row r="114" spans="1:11" ht="12">
      <c r="A114" s="46"/>
      <c r="B114" s="52" t="s">
        <v>104</v>
      </c>
      <c r="C114" s="9">
        <v>24</v>
      </c>
      <c r="D114" s="9" t="s">
        <v>4</v>
      </c>
      <c r="E114" s="10">
        <v>45.75</v>
      </c>
      <c r="F114" s="10">
        <v>19</v>
      </c>
      <c r="G114" s="10">
        <v>20</v>
      </c>
      <c r="H114" s="10">
        <f>SUM(E114:G114)</f>
        <v>84.75</v>
      </c>
      <c r="I114" s="33">
        <f t="shared" si="1"/>
        <v>22</v>
      </c>
      <c r="J114" s="13"/>
      <c r="K114" s="39"/>
    </row>
    <row r="115" spans="1:11" ht="12">
      <c r="A115" s="47"/>
      <c r="B115" s="53" t="s">
        <v>105</v>
      </c>
      <c r="C115" s="7">
        <v>24</v>
      </c>
      <c r="D115" s="7" t="s">
        <v>5</v>
      </c>
      <c r="E115" s="8">
        <v>42.25</v>
      </c>
      <c r="F115" s="8">
        <v>21</v>
      </c>
      <c r="G115" s="8">
        <v>20</v>
      </c>
      <c r="H115" s="8">
        <f>SUM(E115:G115)</f>
        <v>83.25</v>
      </c>
      <c r="I115" s="33">
        <f t="shared" si="1"/>
        <v>27</v>
      </c>
      <c r="J115" s="13"/>
      <c r="K115" s="39"/>
    </row>
    <row r="116" spans="1:11" ht="12.75" thickBot="1">
      <c r="A116" s="49"/>
      <c r="B116" s="54" t="s">
        <v>137</v>
      </c>
      <c r="C116" s="11">
        <v>24</v>
      </c>
      <c r="D116" s="11" t="s">
        <v>6</v>
      </c>
      <c r="E116" s="12">
        <v>38</v>
      </c>
      <c r="F116" s="12">
        <v>22</v>
      </c>
      <c r="G116" s="12">
        <v>14</v>
      </c>
      <c r="H116" s="12">
        <f>SUM(E116:G116)</f>
        <v>74</v>
      </c>
      <c r="I116" s="33">
        <f t="shared" si="1"/>
        <v>64</v>
      </c>
      <c r="J116" s="14"/>
      <c r="K116" s="40"/>
    </row>
    <row r="117" spans="1:9" ht="12">
      <c r="A117" s="30"/>
      <c r="I117" s="33"/>
    </row>
    <row r="118" spans="1:11" ht="12">
      <c r="A118" s="50" t="s">
        <v>35</v>
      </c>
      <c r="B118" s="51" t="s">
        <v>96</v>
      </c>
      <c r="C118" s="32">
        <v>25</v>
      </c>
      <c r="D118" s="32" t="s">
        <v>3</v>
      </c>
      <c r="E118" s="33">
        <v>34.75</v>
      </c>
      <c r="F118" s="33">
        <v>20</v>
      </c>
      <c r="G118" s="33">
        <v>21</v>
      </c>
      <c r="H118" s="33">
        <f>SUM(E118:G118)</f>
        <v>75.75</v>
      </c>
      <c r="I118" s="33">
        <f t="shared" si="1"/>
        <v>59</v>
      </c>
      <c r="J118" s="33">
        <f>SUM(H118:H121)</f>
        <v>293.75</v>
      </c>
      <c r="K118" s="43">
        <f>RANK(J118,$J$3:$J$128)</f>
        <v>18</v>
      </c>
    </row>
    <row r="119" spans="1:11" ht="12">
      <c r="A119" s="46"/>
      <c r="B119" s="52" t="s">
        <v>97</v>
      </c>
      <c r="C119" s="9">
        <v>25</v>
      </c>
      <c r="D119" s="9" t="s">
        <v>4</v>
      </c>
      <c r="E119" s="10">
        <v>38</v>
      </c>
      <c r="F119" s="10">
        <v>12.5</v>
      </c>
      <c r="G119" s="10">
        <v>16</v>
      </c>
      <c r="H119" s="10">
        <f>SUM(E119:G119)</f>
        <v>66.5</v>
      </c>
      <c r="I119" s="33">
        <f t="shared" si="1"/>
        <v>84</v>
      </c>
      <c r="J119" s="13"/>
      <c r="K119" s="39"/>
    </row>
    <row r="120" spans="1:11" ht="12">
      <c r="A120" s="47"/>
      <c r="B120" s="53" t="s">
        <v>98</v>
      </c>
      <c r="C120" s="7">
        <v>25</v>
      </c>
      <c r="D120" s="7" t="s">
        <v>5</v>
      </c>
      <c r="E120" s="8">
        <v>38</v>
      </c>
      <c r="F120" s="8">
        <v>16.5</v>
      </c>
      <c r="G120" s="8">
        <v>18</v>
      </c>
      <c r="H120" s="8">
        <f>SUM(E120:G120)</f>
        <v>72.5</v>
      </c>
      <c r="I120" s="33">
        <f t="shared" si="1"/>
        <v>68</v>
      </c>
      <c r="J120" s="13"/>
      <c r="K120" s="39"/>
    </row>
    <row r="121" spans="1:11" ht="12.75" thickBot="1">
      <c r="A121" s="49"/>
      <c r="B121" s="54" t="s">
        <v>99</v>
      </c>
      <c r="C121" s="11">
        <v>25</v>
      </c>
      <c r="D121" s="11" t="s">
        <v>6</v>
      </c>
      <c r="E121" s="12">
        <v>41</v>
      </c>
      <c r="F121" s="12">
        <v>23</v>
      </c>
      <c r="G121" s="12">
        <v>15</v>
      </c>
      <c r="H121" s="12">
        <f>SUM(E121:G121)</f>
        <v>79</v>
      </c>
      <c r="I121" s="33">
        <f t="shared" si="1"/>
        <v>45</v>
      </c>
      <c r="J121" s="14"/>
      <c r="K121" s="40"/>
    </row>
    <row r="122" spans="1:9" ht="12">
      <c r="A122" s="30"/>
      <c r="I122" s="33"/>
    </row>
    <row r="123" spans="1:11" ht="12">
      <c r="A123" s="50" t="s">
        <v>36</v>
      </c>
      <c r="B123" s="51" t="s">
        <v>138</v>
      </c>
      <c r="C123" s="32">
        <v>26</v>
      </c>
      <c r="D123" s="32" t="s">
        <v>3</v>
      </c>
      <c r="E123" s="33">
        <v>34.25</v>
      </c>
      <c r="F123" s="33">
        <v>24</v>
      </c>
      <c r="G123" s="33">
        <v>15</v>
      </c>
      <c r="H123" s="33">
        <f>SUM(E123:G123)</f>
        <v>73.25</v>
      </c>
      <c r="I123" s="33">
        <f t="shared" si="1"/>
        <v>67</v>
      </c>
      <c r="J123" s="33">
        <f>SUM(H123:H126)</f>
        <v>311.25</v>
      </c>
      <c r="K123" s="43">
        <f>RANK(J123,$J$3:$J$128)</f>
        <v>11</v>
      </c>
    </row>
    <row r="124" spans="1:11" ht="12">
      <c r="A124" s="46"/>
      <c r="B124" s="52" t="s">
        <v>100</v>
      </c>
      <c r="C124" s="9">
        <v>26</v>
      </c>
      <c r="D124" s="9" t="s">
        <v>4</v>
      </c>
      <c r="E124" s="10">
        <v>40.5</v>
      </c>
      <c r="F124" s="10">
        <v>25</v>
      </c>
      <c r="G124" s="10">
        <v>15</v>
      </c>
      <c r="H124" s="10">
        <f>SUM(E124:G124)</f>
        <v>80.5</v>
      </c>
      <c r="I124" s="33">
        <f t="shared" si="1"/>
        <v>41</v>
      </c>
      <c r="J124" s="13"/>
      <c r="K124" s="39"/>
    </row>
    <row r="125" spans="1:11" ht="12">
      <c r="A125" s="47"/>
      <c r="B125" s="53" t="s">
        <v>101</v>
      </c>
      <c r="C125" s="7">
        <v>26</v>
      </c>
      <c r="D125" s="7" t="s">
        <v>5</v>
      </c>
      <c r="E125" s="8">
        <v>39</v>
      </c>
      <c r="F125" s="8">
        <v>20</v>
      </c>
      <c r="G125" s="8">
        <v>17</v>
      </c>
      <c r="H125" s="8">
        <f>SUM(E125:G125)</f>
        <v>76</v>
      </c>
      <c r="I125" s="33">
        <f t="shared" si="1"/>
        <v>57</v>
      </c>
      <c r="J125" s="13"/>
      <c r="K125" s="39"/>
    </row>
    <row r="126" spans="1:11" ht="12.75" thickBot="1">
      <c r="A126" s="49"/>
      <c r="B126" s="54" t="s">
        <v>102</v>
      </c>
      <c r="C126" s="11">
        <v>26</v>
      </c>
      <c r="D126" s="11" t="s">
        <v>6</v>
      </c>
      <c r="E126" s="12">
        <v>43.5</v>
      </c>
      <c r="F126" s="12">
        <v>21</v>
      </c>
      <c r="G126" s="12">
        <v>17</v>
      </c>
      <c r="H126" s="12">
        <f>SUM(E126:G126)</f>
        <v>81.5</v>
      </c>
      <c r="I126" s="33">
        <f t="shared" si="1"/>
        <v>37</v>
      </c>
      <c r="J126" s="14"/>
      <c r="K126" s="40"/>
    </row>
    <row r="127" spans="1:9" ht="12">
      <c r="A127" s="30"/>
      <c r="I127" s="33"/>
    </row>
    <row r="128" spans="1:11" ht="12">
      <c r="A128" s="50" t="s">
        <v>37</v>
      </c>
      <c r="B128" s="51" t="s">
        <v>111</v>
      </c>
      <c r="C128" s="32">
        <v>27</v>
      </c>
      <c r="D128" s="32" t="s">
        <v>3</v>
      </c>
      <c r="E128" s="33">
        <v>47.25</v>
      </c>
      <c r="F128" s="33">
        <v>25</v>
      </c>
      <c r="G128" s="33">
        <v>23</v>
      </c>
      <c r="H128" s="33">
        <f>SUM(E128:G128)</f>
        <v>95.25</v>
      </c>
      <c r="I128" s="33">
        <f t="shared" si="1"/>
        <v>2</v>
      </c>
      <c r="J128" s="33">
        <f>SUM(H128:H131)</f>
        <v>356.5</v>
      </c>
      <c r="K128" s="43">
        <f>RANK(J128,$J$3:$J$128)</f>
        <v>2</v>
      </c>
    </row>
    <row r="129" spans="1:11" ht="12">
      <c r="A129" s="46"/>
      <c r="B129" s="52" t="s">
        <v>112</v>
      </c>
      <c r="C129" s="9">
        <v>27</v>
      </c>
      <c r="D129" s="9" t="s">
        <v>4</v>
      </c>
      <c r="E129" s="10">
        <v>43.5</v>
      </c>
      <c r="F129" s="10">
        <v>22</v>
      </c>
      <c r="G129" s="10">
        <v>22</v>
      </c>
      <c r="H129" s="10">
        <f>SUM(E129:G129)</f>
        <v>87.5</v>
      </c>
      <c r="I129" s="33">
        <f t="shared" si="1"/>
        <v>14</v>
      </c>
      <c r="J129" s="13"/>
      <c r="K129" s="39"/>
    </row>
    <row r="130" spans="1:11" ht="12">
      <c r="A130" s="47"/>
      <c r="B130" s="53" t="s">
        <v>113</v>
      </c>
      <c r="C130" s="7">
        <v>27</v>
      </c>
      <c r="D130" s="7" t="s">
        <v>5</v>
      </c>
      <c r="E130" s="8">
        <v>42</v>
      </c>
      <c r="F130" s="8">
        <v>22.75</v>
      </c>
      <c r="G130" s="8">
        <v>19</v>
      </c>
      <c r="H130" s="8">
        <f>SUM(E130:G130)</f>
        <v>83.75</v>
      </c>
      <c r="I130" s="33">
        <f t="shared" si="1"/>
        <v>25</v>
      </c>
      <c r="J130" s="13"/>
      <c r="K130" s="39"/>
    </row>
    <row r="131" spans="1:11" ht="12.75" thickBot="1">
      <c r="A131" s="49"/>
      <c r="B131" s="54" t="s">
        <v>114</v>
      </c>
      <c r="C131" s="11">
        <v>27</v>
      </c>
      <c r="D131" s="11" t="s">
        <v>6</v>
      </c>
      <c r="E131" s="12">
        <v>49</v>
      </c>
      <c r="F131" s="12">
        <v>22</v>
      </c>
      <c r="G131" s="12">
        <v>19</v>
      </c>
      <c r="H131" s="12">
        <f>SUM(E131:G131)</f>
        <v>90</v>
      </c>
      <c r="I131" s="33">
        <f t="shared" si="1"/>
        <v>9</v>
      </c>
      <c r="J131" s="14"/>
      <c r="K131" s="40"/>
    </row>
    <row r="132" ht="12">
      <c r="A132" s="30"/>
    </row>
    <row r="133" spans="2:3" ht="12">
      <c r="B133"/>
      <c r="C133"/>
    </row>
    <row r="134" spans="2:3" ht="12">
      <c r="B134"/>
      <c r="C134"/>
    </row>
    <row r="135" spans="2:3" ht="12">
      <c r="B135"/>
      <c r="C135"/>
    </row>
    <row r="136" spans="2:3" ht="12">
      <c r="B136"/>
      <c r="C136"/>
    </row>
    <row r="137" spans="1:2" ht="12">
      <c r="A137" s="30"/>
      <c r="B137" s="31"/>
    </row>
    <row r="138" spans="1:2" ht="12">
      <c r="A138" s="30"/>
      <c r="B138" s="31"/>
    </row>
    <row r="139" spans="1:2" ht="12">
      <c r="A139" s="30"/>
      <c r="B139" s="31"/>
    </row>
    <row r="140" spans="1:2" ht="12">
      <c r="A140" s="30"/>
      <c r="B140" s="31"/>
    </row>
    <row r="141" spans="1:2" ht="12">
      <c r="A141" s="30"/>
      <c r="B141" s="31"/>
    </row>
    <row r="142" spans="1:2" ht="12">
      <c r="A142" s="30"/>
      <c r="B142" s="31"/>
    </row>
    <row r="143" spans="1:2" ht="12">
      <c r="A143" s="30"/>
      <c r="B143" s="31"/>
    </row>
    <row r="144" spans="1:2" ht="12">
      <c r="A144" s="30"/>
      <c r="B144" s="31"/>
    </row>
    <row r="145" spans="1:2" ht="12">
      <c r="A145" s="30"/>
      <c r="B145" s="31"/>
    </row>
    <row r="146" spans="1:2" ht="12">
      <c r="A146" s="30"/>
      <c r="B146" s="31"/>
    </row>
    <row r="147" spans="1:2" ht="12">
      <c r="A147" s="30"/>
      <c r="B147" s="31"/>
    </row>
    <row r="148" spans="1:2" ht="12">
      <c r="A148" s="30"/>
      <c r="B148" s="31"/>
    </row>
    <row r="149" spans="1:2" ht="12">
      <c r="A149" s="30"/>
      <c r="B149" s="31"/>
    </row>
    <row r="150" spans="1:2" ht="12">
      <c r="A150" s="30"/>
      <c r="B150" s="31"/>
    </row>
    <row r="151" spans="1:2" ht="12">
      <c r="A151" s="30"/>
      <c r="B151" s="31"/>
    </row>
    <row r="152" spans="1:2" ht="12">
      <c r="A152" s="30"/>
      <c r="B152" s="31"/>
    </row>
    <row r="153" ht="12">
      <c r="A153" s="30"/>
    </row>
    <row r="154" ht="12">
      <c r="A154" s="30"/>
    </row>
    <row r="155" ht="12">
      <c r="A155" s="30"/>
    </row>
    <row r="156" ht="12">
      <c r="A156" s="30"/>
    </row>
    <row r="157" ht="12">
      <c r="A157" s="30"/>
    </row>
    <row r="158" ht="12">
      <c r="A158" s="30"/>
    </row>
    <row r="159" ht="12">
      <c r="A159" s="30"/>
    </row>
    <row r="160" ht="12">
      <c r="A160" s="30"/>
    </row>
    <row r="161" ht="12">
      <c r="A161" s="30"/>
    </row>
    <row r="162" ht="12">
      <c r="A162" s="30"/>
    </row>
    <row r="163" ht="12">
      <c r="A163" s="30"/>
    </row>
    <row r="164" ht="12">
      <c r="A164" s="30"/>
    </row>
    <row r="165" ht="12">
      <c r="A165" s="30"/>
    </row>
    <row r="166" ht="12">
      <c r="A166" s="30"/>
    </row>
    <row r="167" ht="12">
      <c r="A167" s="30"/>
    </row>
    <row r="168" ht="12">
      <c r="A168" s="30"/>
    </row>
    <row r="169" ht="12">
      <c r="A169" s="30"/>
    </row>
    <row r="170" ht="12">
      <c r="A170" s="30"/>
    </row>
    <row r="171" ht="12">
      <c r="A171" s="30"/>
    </row>
  </sheetData>
  <sheetProtection/>
  <mergeCells count="1">
    <mergeCell ref="A1:K1"/>
  </mergeCells>
  <printOptions gridLines="1"/>
  <pageMargins left="0.75" right="0.75" top="0.6" bottom="0.47" header="0.33" footer="0.28"/>
  <pageSetup orientation="portrait" scale="98"/>
  <headerFooter alignWithMargins="0">
    <oddHeader>&amp;C&amp;F</oddHeader>
    <oddFooter>&amp;CPage &amp;P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Megan Hoyle Blanke</cp:lastModifiedBy>
  <cp:lastPrinted>2012-03-01T15:22:21Z</cp:lastPrinted>
  <dcterms:created xsi:type="dcterms:W3CDTF">1998-03-11T11:27:48Z</dcterms:created>
  <dcterms:modified xsi:type="dcterms:W3CDTF">2013-03-06T15:27:31Z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190679443</vt:i4>
  </property>
  <property fmtid="{D5CDD505-2E9C-101B-9397-08002B2CF9AE}" pid="3" name="_EmailSubject">
    <vt:lpwstr>as/fbm/mp</vt:lpwstr>
  </property>
  <property fmtid="{D5CDD505-2E9C-101B-9397-08002B2CF9AE}" pid="4" name="_AuthorEmail">
    <vt:lpwstr>joshua_bledsoe@ncsu.edu</vt:lpwstr>
  </property>
  <property fmtid="{D5CDD505-2E9C-101B-9397-08002B2CF9AE}" pid="5" name="_AuthorEmailDisplayName">
    <vt:lpwstr>Joshua Bledsoe</vt:lpwstr>
  </property>
  <property fmtid="{D5CDD505-2E9C-101B-9397-08002B2CF9AE}" pid="6" name="_ReviewingToolsShownOnce">
    <vt:lpwstr/>
  </property>
</Properties>
</file>