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1440" yWindow="465" windowWidth="20685" windowHeight="19065"/>
  </bookViews>
  <sheets>
    <sheet name="2018 Tool ID" sheetId="1" r:id="rId1"/>
  </sheets>
  <definedNames>
    <definedName name="_xlnm.Print_Area" localSheetId="0">'2018 Tool ID'!$A$1:$J$343</definedName>
    <definedName name="_xlnm.Print_Titles" localSheetId="0">'2018 Tool ID'!$1:$4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5" i="1" l="1"/>
  <c r="G266" i="1"/>
  <c r="G210" i="1"/>
  <c r="G211" i="1"/>
  <c r="G213" i="1"/>
  <c r="G91" i="1"/>
  <c r="G90" i="1"/>
  <c r="G93" i="1"/>
  <c r="G92" i="1"/>
  <c r="G121" i="1"/>
  <c r="G120" i="1"/>
  <c r="G123" i="1"/>
  <c r="G122" i="1"/>
  <c r="G135" i="1"/>
  <c r="G136" i="1"/>
  <c r="G138" i="1"/>
  <c r="G137" i="1"/>
  <c r="G160" i="1"/>
  <c r="G161" i="1"/>
  <c r="G163" i="1"/>
  <c r="G162" i="1"/>
  <c r="G175" i="1"/>
  <c r="G176" i="1"/>
  <c r="G177" i="1"/>
  <c r="G216" i="1"/>
  <c r="G215" i="1"/>
  <c r="G217" i="1"/>
  <c r="G235" i="1"/>
  <c r="G236" i="1"/>
  <c r="G237" i="1"/>
  <c r="G271" i="1"/>
  <c r="G270" i="1"/>
  <c r="G273" i="1"/>
  <c r="G272" i="1"/>
  <c r="G290" i="1"/>
  <c r="G291" i="1"/>
  <c r="G293" i="1"/>
  <c r="G292" i="1"/>
  <c r="G316" i="1"/>
  <c r="G315" i="1"/>
  <c r="G318" i="1"/>
  <c r="G317" i="1"/>
  <c r="G51" i="1"/>
  <c r="G50" i="1"/>
  <c r="G53" i="1"/>
  <c r="G52" i="1"/>
  <c r="G35" i="1"/>
  <c r="G36" i="1"/>
  <c r="G38" i="1"/>
  <c r="G55" i="1"/>
  <c r="G56" i="1"/>
  <c r="G57" i="1"/>
  <c r="G71" i="1"/>
  <c r="G70" i="1"/>
  <c r="G73" i="1"/>
  <c r="G72" i="1"/>
  <c r="G100" i="1"/>
  <c r="G103" i="1"/>
  <c r="G102" i="1"/>
  <c r="G110" i="1"/>
  <c r="G111" i="1"/>
  <c r="G113" i="1"/>
  <c r="G112" i="1"/>
  <c r="G125" i="1"/>
  <c r="G126" i="1"/>
  <c r="G128" i="1"/>
  <c r="G127" i="1"/>
  <c r="G150" i="1"/>
  <c r="G151" i="1"/>
  <c r="G152" i="1"/>
  <c r="G255" i="1"/>
  <c r="G256" i="1"/>
  <c r="G258" i="1"/>
  <c r="G257" i="1"/>
  <c r="G275" i="1"/>
  <c r="G276" i="1"/>
  <c r="G277" i="1"/>
  <c r="G280" i="1"/>
  <c r="G281" i="1"/>
  <c r="G283" i="1"/>
  <c r="G285" i="1"/>
  <c r="G286" i="1"/>
  <c r="G287" i="1"/>
  <c r="G310" i="1"/>
  <c r="G311" i="1"/>
  <c r="G313" i="1"/>
  <c r="G312" i="1"/>
  <c r="G320" i="1"/>
  <c r="G321" i="1"/>
  <c r="G323" i="1"/>
  <c r="G322" i="1"/>
  <c r="G10" i="1"/>
  <c r="G11" i="1"/>
  <c r="G13" i="1"/>
  <c r="G12" i="1"/>
  <c r="G40" i="1"/>
  <c r="G41" i="1"/>
  <c r="G43" i="1"/>
  <c r="G42" i="1"/>
  <c r="G80" i="1"/>
  <c r="G81" i="1"/>
  <c r="G82" i="1"/>
  <c r="G95" i="1"/>
  <c r="G96" i="1"/>
  <c r="G97" i="1"/>
  <c r="G105" i="1"/>
  <c r="G106" i="1"/>
  <c r="G107" i="1"/>
  <c r="G115" i="1"/>
  <c r="G116" i="1"/>
  <c r="G118" i="1"/>
  <c r="G117" i="1"/>
  <c r="G131" i="1"/>
  <c r="G130" i="1"/>
  <c r="G133" i="1"/>
  <c r="G132" i="1"/>
  <c r="G145" i="1"/>
  <c r="G146" i="1"/>
  <c r="G148" i="1"/>
  <c r="G147" i="1"/>
  <c r="G166" i="1"/>
  <c r="G165" i="1"/>
  <c r="G167" i="1"/>
  <c r="G170" i="1"/>
  <c r="G171" i="1"/>
  <c r="G172" i="1"/>
  <c r="G173" i="1"/>
  <c r="G180" i="1"/>
  <c r="G181" i="1"/>
  <c r="G182" i="1"/>
  <c r="G186" i="1"/>
  <c r="G185" i="1"/>
  <c r="G188" i="1"/>
  <c r="G187" i="1"/>
  <c r="G196" i="1"/>
  <c r="G195" i="1"/>
  <c r="G198" i="1"/>
  <c r="G197" i="1"/>
  <c r="G230" i="1"/>
  <c r="G231" i="1"/>
  <c r="G233" i="1"/>
  <c r="G232" i="1"/>
  <c r="G240" i="1"/>
  <c r="G261" i="1"/>
  <c r="G260" i="1"/>
  <c r="G263" i="1"/>
  <c r="G262" i="1"/>
  <c r="G330" i="1"/>
  <c r="G331" i="1"/>
  <c r="G332" i="1"/>
  <c r="G5" i="1"/>
  <c r="G6" i="1"/>
  <c r="G7" i="1"/>
  <c r="G15" i="1"/>
  <c r="G16" i="1"/>
  <c r="G18" i="1"/>
  <c r="G17" i="1"/>
  <c r="G26" i="1"/>
  <c r="G28" i="1"/>
  <c r="G27" i="1"/>
  <c r="G30" i="1"/>
  <c r="G45" i="1"/>
  <c r="G46" i="1"/>
  <c r="G48" i="1"/>
  <c r="G47" i="1"/>
  <c r="G61" i="1"/>
  <c r="G60" i="1"/>
  <c r="G62" i="1"/>
  <c r="G65" i="1"/>
  <c r="G66" i="1"/>
  <c r="G68" i="1"/>
  <c r="G67" i="1"/>
  <c r="G76" i="1"/>
  <c r="G78" i="1"/>
  <c r="G77" i="1"/>
  <c r="G86" i="1"/>
  <c r="G85" i="1"/>
  <c r="G88" i="1"/>
  <c r="G87" i="1"/>
  <c r="G140" i="1"/>
  <c r="G141" i="1"/>
  <c r="G143" i="1"/>
  <c r="G142" i="1"/>
  <c r="G156" i="1"/>
  <c r="G155" i="1"/>
  <c r="G158" i="1"/>
  <c r="G157" i="1"/>
  <c r="G220" i="1"/>
  <c r="G221" i="1"/>
  <c r="G223" i="1"/>
  <c r="G222" i="1"/>
  <c r="G226" i="1"/>
  <c r="G225" i="1"/>
  <c r="G228" i="1"/>
  <c r="G227" i="1"/>
  <c r="G250" i="1"/>
  <c r="G295" i="1"/>
  <c r="G296" i="1"/>
  <c r="G298" i="1"/>
  <c r="G297" i="1"/>
  <c r="G301" i="1"/>
  <c r="G300" i="1"/>
  <c r="G303" i="1"/>
  <c r="G302" i="1"/>
  <c r="G306" i="1"/>
  <c r="G305" i="1"/>
  <c r="G307" i="1"/>
  <c r="G335" i="1"/>
  <c r="G203" i="1"/>
  <c r="G202" i="1"/>
  <c r="G247" i="1"/>
  <c r="G343" i="1"/>
  <c r="G342" i="1"/>
  <c r="G341" i="1"/>
  <c r="G340" i="1"/>
  <c r="G338" i="1"/>
  <c r="G337" i="1"/>
  <c r="G336" i="1"/>
  <c r="G333" i="1"/>
  <c r="G328" i="1"/>
  <c r="G327" i="1"/>
  <c r="G326" i="1"/>
  <c r="G325" i="1"/>
  <c r="G308" i="1"/>
  <c r="G75" i="1"/>
  <c r="G8" i="1"/>
  <c r="G20" i="1"/>
  <c r="G21" i="1"/>
  <c r="G22" i="1"/>
  <c r="G23" i="1"/>
  <c r="G25" i="1"/>
  <c r="G31" i="1"/>
  <c r="G32" i="1"/>
  <c r="G33" i="1"/>
  <c r="G37" i="1"/>
  <c r="G58" i="1"/>
  <c r="G63" i="1"/>
  <c r="G83" i="1"/>
  <c r="G98" i="1"/>
  <c r="G101" i="1"/>
  <c r="G108" i="1"/>
  <c r="G153" i="1"/>
  <c r="G168" i="1"/>
  <c r="G178" i="1"/>
  <c r="G183" i="1"/>
  <c r="G190" i="1"/>
  <c r="G191" i="1"/>
  <c r="G192" i="1"/>
  <c r="G193" i="1"/>
  <c r="G200" i="1"/>
  <c r="G201" i="1"/>
  <c r="G205" i="1"/>
  <c r="G206" i="1"/>
  <c r="G207" i="1"/>
  <c r="G208" i="1"/>
  <c r="G212" i="1"/>
  <c r="G218" i="1"/>
  <c r="G238" i="1"/>
  <c r="G241" i="1"/>
  <c r="G242" i="1"/>
  <c r="G243" i="1"/>
  <c r="G245" i="1"/>
  <c r="G246" i="1"/>
  <c r="G248" i="1"/>
  <c r="G251" i="1"/>
  <c r="G252" i="1"/>
  <c r="G253" i="1"/>
  <c r="G267" i="1"/>
  <c r="G268" i="1"/>
  <c r="G278" i="1"/>
  <c r="G282" i="1"/>
  <c r="G288" i="1"/>
  <c r="I185" i="1" l="1"/>
  <c r="I165" i="1"/>
  <c r="I130" i="1"/>
  <c r="I115" i="1"/>
  <c r="I200" i="1"/>
  <c r="H308" i="1"/>
  <c r="I270" i="1"/>
  <c r="I20" i="1"/>
  <c r="I190" i="1"/>
  <c r="H132" i="1"/>
  <c r="I310" i="1"/>
  <c r="H176" i="1"/>
  <c r="H60" i="1"/>
  <c r="H292" i="1"/>
  <c r="H342" i="1"/>
  <c r="I100" i="1"/>
  <c r="H82" i="1"/>
  <c r="H21" i="1"/>
  <c r="I140" i="1"/>
  <c r="I85" i="1"/>
  <c r="H65" i="1"/>
  <c r="H115" i="1"/>
  <c r="I70" i="1"/>
  <c r="I160" i="1"/>
  <c r="H136" i="1"/>
  <c r="I120" i="1"/>
  <c r="I90" i="1"/>
  <c r="I205" i="1"/>
  <c r="H247" i="1"/>
  <c r="H27" i="1"/>
  <c r="H88" i="1"/>
  <c r="H326" i="1"/>
  <c r="I95" i="1"/>
  <c r="I255" i="1"/>
  <c r="H47" i="1"/>
  <c r="H322" i="1"/>
  <c r="H128" i="1"/>
  <c r="H56" i="1"/>
  <c r="H235" i="1"/>
  <c r="H187" i="1"/>
  <c r="I330" i="1"/>
  <c r="H270" i="1"/>
  <c r="I340" i="1"/>
  <c r="I60" i="1"/>
  <c r="I45" i="1"/>
  <c r="I5" i="1"/>
  <c r="I180" i="1"/>
  <c r="I40" i="1"/>
  <c r="I280" i="1"/>
  <c r="I125" i="1"/>
  <c r="I50" i="1"/>
  <c r="I215" i="1"/>
  <c r="H145" i="1"/>
  <c r="H216" i="1"/>
  <c r="I240" i="1"/>
  <c r="I195" i="1"/>
  <c r="I170" i="1"/>
  <c r="I105" i="1"/>
  <c r="I275" i="1"/>
  <c r="I175" i="1"/>
  <c r="H50" i="1"/>
  <c r="H230" i="1"/>
  <c r="H96" i="1"/>
  <c r="H256" i="1"/>
  <c r="H242" i="1"/>
  <c r="H45" i="1"/>
  <c r="H296" i="1"/>
  <c r="I245" i="1"/>
  <c r="I25" i="1"/>
  <c r="I305" i="1"/>
  <c r="I225" i="1"/>
  <c r="I155" i="1"/>
  <c r="I145" i="1"/>
  <c r="I35" i="1"/>
  <c r="I235" i="1"/>
  <c r="I135" i="1"/>
  <c r="H15" i="1"/>
  <c r="H80" i="1"/>
  <c r="H260" i="1"/>
  <c r="H26" i="1"/>
  <c r="H101" i="1"/>
  <c r="H181" i="1"/>
  <c r="H261" i="1"/>
  <c r="H105" i="1"/>
  <c r="H265" i="1"/>
  <c r="H32" i="1"/>
  <c r="H87" i="1"/>
  <c r="H142" i="1"/>
  <c r="H192" i="1"/>
  <c r="H302" i="1"/>
  <c r="H125" i="1"/>
  <c r="H331" i="1"/>
  <c r="H288" i="1"/>
  <c r="I15" i="1"/>
  <c r="H127" i="1"/>
  <c r="H102" i="1"/>
  <c r="H72" i="1"/>
  <c r="H22" i="1"/>
  <c r="H220" i="1"/>
  <c r="H150" i="1"/>
  <c r="H311" i="1"/>
  <c r="H291" i="1"/>
  <c r="H251" i="1"/>
  <c r="H231" i="1"/>
  <c r="H211" i="1"/>
  <c r="H191" i="1"/>
  <c r="H171" i="1"/>
  <c r="H151" i="1"/>
  <c r="H131" i="1"/>
  <c r="H111" i="1"/>
  <c r="H91" i="1"/>
  <c r="H71" i="1"/>
  <c r="H51" i="1"/>
  <c r="H31" i="1"/>
  <c r="H11" i="1"/>
  <c r="H245" i="1"/>
  <c r="H175" i="1"/>
  <c r="H110" i="1"/>
  <c r="H40" i="1"/>
  <c r="H10" i="1"/>
  <c r="H25" i="1"/>
  <c r="H5" i="1"/>
  <c r="H282" i="1"/>
  <c r="H172" i="1"/>
  <c r="H122" i="1"/>
  <c r="H67" i="1"/>
  <c r="H12" i="1"/>
  <c r="H205" i="1"/>
  <c r="H327" i="1"/>
  <c r="H286" i="1"/>
  <c r="H246" i="1"/>
  <c r="H206" i="1"/>
  <c r="H166" i="1"/>
  <c r="H126" i="1"/>
  <c r="H106" i="1"/>
  <c r="H66" i="1"/>
  <c r="H268" i="1"/>
  <c r="H188" i="1"/>
  <c r="H148" i="1"/>
  <c r="H108" i="1"/>
  <c r="H43" i="1"/>
  <c r="H18" i="1"/>
  <c r="H290" i="1"/>
  <c r="H225" i="1"/>
  <c r="H155" i="1"/>
  <c r="H333" i="1"/>
  <c r="H307" i="1"/>
  <c r="H252" i="1"/>
  <c r="H227" i="1"/>
  <c r="H202" i="1"/>
  <c r="H147" i="1"/>
  <c r="H92" i="1"/>
  <c r="H42" i="1"/>
  <c r="H285" i="1"/>
  <c r="H120" i="1"/>
  <c r="H306" i="1"/>
  <c r="H266" i="1"/>
  <c r="H226" i="1"/>
  <c r="H186" i="1"/>
  <c r="H146" i="1"/>
  <c r="H86" i="1"/>
  <c r="H46" i="1"/>
  <c r="H330" i="1"/>
  <c r="H248" i="1"/>
  <c r="H178" i="1"/>
  <c r="H138" i="1"/>
  <c r="H98" i="1"/>
  <c r="H63" i="1"/>
  <c r="H38" i="1"/>
  <c r="H8" i="1"/>
  <c r="H280" i="1"/>
  <c r="H90" i="1"/>
  <c r="H75" i="1"/>
  <c r="H35" i="1"/>
  <c r="H100" i="1"/>
  <c r="H190" i="1"/>
  <c r="H275" i="1"/>
  <c r="H6" i="1"/>
  <c r="H36" i="1"/>
  <c r="H76" i="1"/>
  <c r="H116" i="1"/>
  <c r="H156" i="1"/>
  <c r="H196" i="1"/>
  <c r="H236" i="1"/>
  <c r="H276" i="1"/>
  <c r="H316" i="1"/>
  <c r="H165" i="1"/>
  <c r="H336" i="1"/>
  <c r="H52" i="1"/>
  <c r="H107" i="1"/>
  <c r="H162" i="1"/>
  <c r="H212" i="1"/>
  <c r="H267" i="1"/>
  <c r="H185" i="1"/>
  <c r="H28" i="1"/>
  <c r="H168" i="1"/>
  <c r="I300" i="1"/>
  <c r="H300" i="1"/>
  <c r="H223" i="1"/>
  <c r="I220" i="1"/>
  <c r="I65" i="1"/>
  <c r="H68" i="1"/>
  <c r="H262" i="1"/>
  <c r="I230" i="1"/>
  <c r="H233" i="1"/>
  <c r="H310" i="1"/>
  <c r="I55" i="1"/>
  <c r="H55" i="1"/>
  <c r="H271" i="1"/>
  <c r="H30" i="1"/>
  <c r="H70" i="1"/>
  <c r="H160" i="1"/>
  <c r="H341" i="1"/>
  <c r="H61" i="1"/>
  <c r="H141" i="1"/>
  <c r="H221" i="1"/>
  <c r="H301" i="1"/>
  <c r="H85" i="1"/>
  <c r="H95" i="1"/>
  <c r="H20" i="1"/>
  <c r="H130" i="1"/>
  <c r="H215" i="1"/>
  <c r="H295" i="1"/>
  <c r="H16" i="1"/>
  <c r="H41" i="1"/>
  <c r="H81" i="1"/>
  <c r="H121" i="1"/>
  <c r="H161" i="1"/>
  <c r="H201" i="1"/>
  <c r="H241" i="1"/>
  <c r="H281" i="1"/>
  <c r="H321" i="1"/>
  <c r="H180" i="1"/>
  <c r="H7" i="1"/>
  <c r="H62" i="1"/>
  <c r="H112" i="1"/>
  <c r="H167" i="1"/>
  <c r="H222" i="1"/>
  <c r="H272" i="1"/>
  <c r="H328" i="1"/>
  <c r="H210" i="1"/>
  <c r="H58" i="1"/>
  <c r="H228" i="1"/>
  <c r="H338" i="1"/>
  <c r="H78" i="1"/>
  <c r="H332" i="1"/>
  <c r="H153" i="1"/>
  <c r="H83" i="1"/>
  <c r="H33" i="1"/>
  <c r="H325" i="1"/>
  <c r="I325" i="1"/>
  <c r="I10" i="1"/>
  <c r="H13" i="1"/>
  <c r="I315" i="1"/>
  <c r="H318" i="1"/>
  <c r="I210" i="1"/>
  <c r="I335" i="1"/>
  <c r="H335" i="1"/>
  <c r="I250" i="1"/>
  <c r="H250" i="1"/>
  <c r="I30" i="1"/>
  <c r="I320" i="1"/>
  <c r="I290" i="1"/>
  <c r="I265" i="1"/>
  <c r="H152" i="1"/>
  <c r="H182" i="1"/>
  <c r="H207" i="1"/>
  <c r="H232" i="1"/>
  <c r="H287" i="1"/>
  <c r="H312" i="1"/>
  <c r="H343" i="1"/>
  <c r="H170" i="1"/>
  <c r="H240" i="1"/>
  <c r="H320" i="1"/>
  <c r="H23" i="1"/>
  <c r="H48" i="1"/>
  <c r="H118" i="1"/>
  <c r="H158" i="1"/>
  <c r="H208" i="1"/>
  <c r="I75" i="1"/>
  <c r="I295" i="1"/>
  <c r="H298" i="1"/>
  <c r="H157" i="1"/>
  <c r="H140" i="1"/>
  <c r="H323" i="1"/>
  <c r="H303" i="1"/>
  <c r="H283" i="1"/>
  <c r="H263" i="1"/>
  <c r="H243" i="1"/>
  <c r="H203" i="1"/>
  <c r="H183" i="1"/>
  <c r="H163" i="1"/>
  <c r="H143" i="1"/>
  <c r="H123" i="1"/>
  <c r="H103" i="1"/>
  <c r="H340" i="1"/>
  <c r="H278" i="1"/>
  <c r="H258" i="1"/>
  <c r="H238" i="1"/>
  <c r="H218" i="1"/>
  <c r="H198" i="1"/>
  <c r="H313" i="1"/>
  <c r="H293" i="1"/>
  <c r="H273" i="1"/>
  <c r="H253" i="1"/>
  <c r="H213" i="1"/>
  <c r="H193" i="1"/>
  <c r="H173" i="1"/>
  <c r="H133" i="1"/>
  <c r="H113" i="1"/>
  <c r="H93" i="1"/>
  <c r="H73" i="1"/>
  <c r="H53" i="1"/>
  <c r="H305" i="1"/>
  <c r="H255" i="1"/>
  <c r="H200" i="1"/>
  <c r="H317" i="1"/>
  <c r="H297" i="1"/>
  <c r="H277" i="1"/>
  <c r="H257" i="1"/>
  <c r="H237" i="1"/>
  <c r="H217" i="1"/>
  <c r="H177" i="1"/>
  <c r="H137" i="1"/>
  <c r="H117" i="1"/>
  <c r="H97" i="1"/>
  <c r="H77" i="1"/>
  <c r="H57" i="1"/>
  <c r="H37" i="1"/>
  <c r="H17" i="1"/>
  <c r="H315" i="1"/>
  <c r="H195" i="1"/>
  <c r="H135" i="1"/>
  <c r="H337" i="1"/>
  <c r="I260" i="1"/>
  <c r="H197" i="1"/>
  <c r="I80" i="1"/>
  <c r="I285" i="1"/>
  <c r="I150" i="1"/>
  <c r="I110" i="1"/>
  <c r="J285" i="1" l="1"/>
  <c r="J165" i="1"/>
  <c r="J295" i="1"/>
  <c r="J265" i="1"/>
  <c r="J15" i="1"/>
  <c r="J160" i="1"/>
  <c r="J95" i="1"/>
  <c r="J80" i="1"/>
  <c r="J260" i="1"/>
  <c r="J240" i="1"/>
  <c r="J270" i="1"/>
  <c r="J130" i="1"/>
  <c r="J75" i="1"/>
  <c r="J180" i="1"/>
  <c r="J215" i="1"/>
  <c r="J140" i="1"/>
  <c r="J90" i="1"/>
  <c r="J280" i="1"/>
  <c r="J30" i="1"/>
  <c r="J65" i="1"/>
  <c r="J110" i="1"/>
  <c r="J145" i="1"/>
  <c r="J135" i="1"/>
  <c r="J290" i="1"/>
  <c r="J320" i="1"/>
  <c r="J85" i="1"/>
  <c r="J335" i="1"/>
  <c r="J70" i="1"/>
  <c r="J105" i="1"/>
  <c r="J305" i="1"/>
  <c r="J205" i="1"/>
  <c r="J25" i="1"/>
  <c r="J45" i="1"/>
  <c r="J220" i="1"/>
  <c r="J255" i="1"/>
  <c r="J125" i="1"/>
  <c r="J250" i="1"/>
  <c r="J5" i="1"/>
  <c r="J55" i="1"/>
  <c r="J200" i="1"/>
  <c r="J315" i="1"/>
  <c r="J10" i="1"/>
  <c r="J275" i="1"/>
  <c r="J195" i="1"/>
  <c r="J115" i="1"/>
  <c r="J35" i="1"/>
  <c r="J175" i="1"/>
  <c r="J235" i="1"/>
  <c r="J155" i="1"/>
  <c r="J225" i="1"/>
  <c r="J20" i="1"/>
  <c r="J190" i="1"/>
  <c r="J300" i="1"/>
  <c r="J150" i="1"/>
  <c r="J185" i="1"/>
  <c r="J340" i="1"/>
  <c r="J50" i="1"/>
  <c r="J40" i="1"/>
  <c r="J210" i="1"/>
  <c r="J100" i="1"/>
  <c r="J170" i="1"/>
  <c r="J325" i="1"/>
  <c r="J245" i="1"/>
  <c r="J230" i="1"/>
  <c r="J60" i="1"/>
  <c r="J120" i="1"/>
  <c r="J310" i="1"/>
  <c r="J330" i="1"/>
</calcChain>
</file>

<file path=xl/sharedStrings.xml><?xml version="1.0" encoding="utf-8"?>
<sst xmlns="http://schemas.openxmlformats.org/spreadsheetml/2006/main" count="568" uniqueCount="300">
  <si>
    <t>Activities</t>
  </si>
  <si>
    <t>School</t>
  </si>
  <si>
    <t>Contestant Name &amp; Number</t>
  </si>
  <si>
    <t>Test (20 pts)</t>
  </si>
  <si>
    <t>Tool ID (80 pts)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</si>
  <si>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</si>
  <si>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</si>
  <si>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</si>
  <si>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</si>
  <si>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</si>
  <si>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</si>
  <si>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</si>
  <si>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</si>
  <si>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2019 North Carolina FFA Tool Identification CDE</t>
  </si>
  <si>
    <t>Alexander Central</t>
  </si>
  <si>
    <t>Avery County</t>
  </si>
  <si>
    <t>Bear Grass Charter</t>
  </si>
  <si>
    <t>Bertie Early College</t>
  </si>
  <si>
    <t>Bunn</t>
  </si>
  <si>
    <t>Camden</t>
  </si>
  <si>
    <t>Cape Fear</t>
  </si>
  <si>
    <t>Central Cabarrus</t>
  </si>
  <si>
    <t>Chase</t>
  </si>
  <si>
    <t>Chatham Central</t>
  </si>
  <si>
    <t>Cleveland</t>
  </si>
  <si>
    <t>Currituck</t>
  </si>
  <si>
    <t>East Wake</t>
  </si>
  <si>
    <t>Enka</t>
  </si>
  <si>
    <t>Franklin</t>
  </si>
  <si>
    <t>Granville Central</t>
  </si>
  <si>
    <t>Gray's Creek High</t>
  </si>
  <si>
    <t>Gray's Creek Middle</t>
  </si>
  <si>
    <t>Hobbton</t>
  </si>
  <si>
    <t>J.F. Webb</t>
  </si>
  <si>
    <t>Lake Norman</t>
  </si>
  <si>
    <t>Louisburg</t>
  </si>
  <si>
    <t>Lumberton</t>
  </si>
  <si>
    <t>Madison</t>
  </si>
  <si>
    <t>Midway</t>
  </si>
  <si>
    <t>Mount Olive Middle</t>
  </si>
  <si>
    <t>North Henderson</t>
  </si>
  <si>
    <t>North Iredell</t>
  </si>
  <si>
    <t>North Johnston</t>
  </si>
  <si>
    <t>North Moore</t>
  </si>
  <si>
    <t>North Stanly</t>
  </si>
  <si>
    <t>NERSBA</t>
  </si>
  <si>
    <t>Oak Grove</t>
  </si>
  <si>
    <t>Orange</t>
  </si>
  <si>
    <t>Overhills</t>
  </si>
  <si>
    <t>Piedmont</t>
  </si>
  <si>
    <t>Pungo Christian Academy</t>
  </si>
  <si>
    <t>Randleman</t>
  </si>
  <si>
    <t>Richlands</t>
  </si>
  <si>
    <t>South Caldwell</t>
  </si>
  <si>
    <t>South Columbus</t>
  </si>
  <si>
    <t>South Garner</t>
  </si>
  <si>
    <t>South Lenoir</t>
  </si>
  <si>
    <t>Southern Alamance</t>
  </si>
  <si>
    <t>Southern Guilford</t>
  </si>
  <si>
    <t>Southern Nash</t>
  </si>
  <si>
    <t>Southside</t>
  </si>
  <si>
    <t>Southwestern Randolph</t>
  </si>
  <si>
    <t>Spring Creek</t>
  </si>
  <si>
    <t>St. Pauls</t>
  </si>
  <si>
    <t>Topsail</t>
  </si>
  <si>
    <t>Washington</t>
  </si>
  <si>
    <t>West Bladen</t>
  </si>
  <si>
    <t>West Caldwell</t>
  </si>
  <si>
    <t>West Coulmbus</t>
  </si>
  <si>
    <t>West Craven</t>
  </si>
  <si>
    <t>West Johnston</t>
  </si>
  <si>
    <t>Western Alamance</t>
  </si>
  <si>
    <t>West Rowan</t>
  </si>
  <si>
    <t>Western Harnett</t>
  </si>
  <si>
    <t>White Oak</t>
  </si>
  <si>
    <t>Connor Carroll</t>
  </si>
  <si>
    <t>Justin Taylor</t>
  </si>
  <si>
    <t>Avery Cook</t>
  </si>
  <si>
    <t>Austin Sink</t>
  </si>
  <si>
    <t>Nick Pennell</t>
  </si>
  <si>
    <t>Adrian Shook</t>
  </si>
  <si>
    <t>Lane Hoilman</t>
  </si>
  <si>
    <t>Sydnie Johnson</t>
  </si>
  <si>
    <t>Jeremiah Clark</t>
  </si>
  <si>
    <t xml:space="preserve">Hunter Woolard </t>
  </si>
  <si>
    <t>Christopher Todd</t>
  </si>
  <si>
    <t>Tyler Simmons</t>
  </si>
  <si>
    <t>Qudre' Joyner</t>
  </si>
  <si>
    <t>Jakhoury Leary</t>
  </si>
  <si>
    <t>Ra'Shaun Jenkins</t>
  </si>
  <si>
    <t>Weslyn Pendergraph</t>
  </si>
  <si>
    <t>Shane Sherian</t>
  </si>
  <si>
    <t>Morgan Moore</t>
  </si>
  <si>
    <t>Ashton Cribb</t>
  </si>
  <si>
    <t>Russell Formbee</t>
  </si>
  <si>
    <t>William Davenport</t>
  </si>
  <si>
    <t>Wyatt Schratwieser</t>
  </si>
  <si>
    <t>Samir Delacruz</t>
  </si>
  <si>
    <t>Ethan Stanley</t>
  </si>
  <si>
    <t>Gregory Spry</t>
  </si>
  <si>
    <t>Mark McDaniel</t>
  </si>
  <si>
    <t>Noah Kiser</t>
  </si>
  <si>
    <t>Jenna Benton</t>
  </si>
  <si>
    <t>Bryce Kneessi</t>
  </si>
  <si>
    <t>Nathan Hoyle</t>
  </si>
  <si>
    <t>Caleb Lawson</t>
  </si>
  <si>
    <t>Chole Allen</t>
  </si>
  <si>
    <t>Carley Allen</t>
  </si>
  <si>
    <t xml:space="preserve">Nicholas Coble </t>
  </si>
  <si>
    <t>Sara Curtis</t>
  </si>
  <si>
    <t>Braden Phillips</t>
  </si>
  <si>
    <t>Ryan Glass</t>
  </si>
  <si>
    <t>Daniel Papworth</t>
  </si>
  <si>
    <t>Jossie Williams</t>
  </si>
  <si>
    <t>Kaylee Langley</t>
  </si>
  <si>
    <t xml:space="preserve">Makalob Fuller </t>
  </si>
  <si>
    <t xml:space="preserve">Keegan Clapper </t>
  </si>
  <si>
    <t xml:space="preserve">Daniel Walker </t>
  </si>
  <si>
    <t>Courtney Lee</t>
  </si>
  <si>
    <t>Alexsis Evans</t>
  </si>
  <si>
    <t>Taylor Crabtree</t>
  </si>
  <si>
    <t>Lillie Cantin</t>
  </si>
  <si>
    <t>Dom Murray</t>
  </si>
  <si>
    <t>Julian McElreath</t>
  </si>
  <si>
    <t>Will Holcombe</t>
  </si>
  <si>
    <t>Carsen Deweese</t>
  </si>
  <si>
    <t>Sam Phillips</t>
  </si>
  <si>
    <t>Seth Pilkerton</t>
  </si>
  <si>
    <t>Tyler Smith</t>
  </si>
  <si>
    <t>Corban Tallent</t>
  </si>
  <si>
    <t>Ethan Wrenn</t>
  </si>
  <si>
    <t>Daniel Parham</t>
  </si>
  <si>
    <t>Landon Blackwell</t>
  </si>
  <si>
    <t>Aaron Waters</t>
  </si>
  <si>
    <t>Raevyn Wills</t>
  </si>
  <si>
    <t>Emery Adams</t>
  </si>
  <si>
    <t xml:space="preserve">Josalyn Bent </t>
  </si>
  <si>
    <t>Sanaa Lindsey</t>
  </si>
  <si>
    <t>Naja Robinson</t>
  </si>
  <si>
    <t xml:space="preserve">Amari Estelle </t>
  </si>
  <si>
    <t>Chase Bland</t>
  </si>
  <si>
    <t>Conner Grimes</t>
  </si>
  <si>
    <t>Caleb Nutt</t>
  </si>
  <si>
    <t>Austin Carroll</t>
  </si>
  <si>
    <t>William Harshbarger</t>
  </si>
  <si>
    <t>Logan Bowen</t>
  </si>
  <si>
    <t>Alex Anderson</t>
  </si>
  <si>
    <t>Carter McDonald</t>
  </si>
  <si>
    <t>Gabriel Gupton</t>
  </si>
  <si>
    <t>Madison McLean</t>
  </si>
  <si>
    <t>Taylor Stone</t>
  </si>
  <si>
    <t>Laci Rozier</t>
  </si>
  <si>
    <t>Belle Merlo</t>
  </si>
  <si>
    <t>Isabelle Fanning</t>
  </si>
  <si>
    <t>Claire Ramsey</t>
  </si>
  <si>
    <t>Joseph (Christian) Parker</t>
  </si>
  <si>
    <t>Samuel Ramsey</t>
  </si>
  <si>
    <t>Curtlyn Croom</t>
  </si>
  <si>
    <t>Parker Bryan</t>
  </si>
  <si>
    <t>Marlei Phillips</t>
  </si>
  <si>
    <t>Gracie Wagner</t>
  </si>
  <si>
    <t xml:space="preserve">Matilyn Chamness </t>
  </si>
  <si>
    <t>Karen Flores</t>
  </si>
  <si>
    <t xml:space="preserve">Jocelin Aguilar </t>
  </si>
  <si>
    <t>Nathan Vasquez</t>
  </si>
  <si>
    <t>Luke Stepp</t>
  </si>
  <si>
    <t>Colby Norton</t>
  </si>
  <si>
    <t>Wesley Garren</t>
  </si>
  <si>
    <t>Landon Lowtharpe</t>
  </si>
  <si>
    <t>Kace Wilson</t>
  </si>
  <si>
    <t>Samuel Church</t>
  </si>
  <si>
    <t>Cameron Woodard</t>
  </si>
  <si>
    <t>Peyton Moore</t>
  </si>
  <si>
    <t>Laney Daughtry</t>
  </si>
  <si>
    <t>Adam Stone</t>
  </si>
  <si>
    <t>Paige Strickland</t>
  </si>
  <si>
    <t>William Booth</t>
  </si>
  <si>
    <t>Cody Johnson</t>
  </si>
  <si>
    <t xml:space="preserve">Jake Starnes </t>
  </si>
  <si>
    <t xml:space="preserve">William Efird </t>
  </si>
  <si>
    <t>Katelyn Gurganus</t>
  </si>
  <si>
    <t>Luke Evans</t>
  </si>
  <si>
    <t>Conner Mills</t>
  </si>
  <si>
    <t>Logan Wallace</t>
  </si>
  <si>
    <t>Brandon Fitzgerald</t>
  </si>
  <si>
    <t>Emma Motsinger</t>
  </si>
  <si>
    <t>James Rosdhal</t>
  </si>
  <si>
    <t>Chandley Daniel</t>
  </si>
  <si>
    <t>Courtney Watkins</t>
  </si>
  <si>
    <t>Connor Funk</t>
  </si>
  <si>
    <t>Tamiyah Blantch</t>
  </si>
  <si>
    <t>Alexis Norwood</t>
  </si>
  <si>
    <t>Mikeal Hanna</t>
  </si>
  <si>
    <t>Bjorn Nielsen</t>
  </si>
  <si>
    <t>Ayden Drake</t>
  </si>
  <si>
    <t>Graydon Austin</t>
  </si>
  <si>
    <t>Andrew Bessinger</t>
  </si>
  <si>
    <t>Hayley Christenberry</t>
  </si>
  <si>
    <t>Dillon Smith</t>
  </si>
  <si>
    <t>Ryan Staton</t>
  </si>
  <si>
    <t>Aaron Westmoreland</t>
  </si>
  <si>
    <t>Stephon Pugh</t>
  </si>
  <si>
    <t>Kaitlyn Carawan</t>
  </si>
  <si>
    <t>Riley Yates</t>
  </si>
  <si>
    <t>Jonathan Lanier</t>
  </si>
  <si>
    <t>William (Hayden) Howard</t>
  </si>
  <si>
    <t>Maggie Adams</t>
  </si>
  <si>
    <t>Kaleigh Seagle</t>
  </si>
  <si>
    <t>Grace Huffman</t>
  </si>
  <si>
    <t>Samantha Hohm</t>
  </si>
  <si>
    <t>Caleb Phillips</t>
  </si>
  <si>
    <t>Logan Lovitt</t>
  </si>
  <si>
    <t>Ethan Hardee</t>
  </si>
  <si>
    <t>Rylee Brinson</t>
  </si>
  <si>
    <t>Patrick Williams</t>
  </si>
  <si>
    <t>Kerin Bizuri</t>
  </si>
  <si>
    <t>Immdad Chaudry</t>
  </si>
  <si>
    <t>Alex Mayo</t>
  </si>
  <si>
    <t>Elijah Stroud</t>
  </si>
  <si>
    <t>Austin Rivenbark</t>
  </si>
  <si>
    <t>Caleb Tyndall</t>
  </si>
  <si>
    <t>Peyton Dawson</t>
  </si>
  <si>
    <t>Santiago Mata-Flores</t>
  </si>
  <si>
    <t>Jahbez Roach</t>
  </si>
  <si>
    <t>Mason Davis</t>
  </si>
  <si>
    <t>Sebastian Tenney</t>
  </si>
  <si>
    <t>Jacob Spurgeon</t>
  </si>
  <si>
    <t>Cole Lawson</t>
  </si>
  <si>
    <t>Nathan Farlow</t>
  </si>
  <si>
    <t>Tyler Ramsey</t>
  </si>
  <si>
    <t>Yasmin Woolard</t>
  </si>
  <si>
    <t>Anna Purvis</t>
  </si>
  <si>
    <t>Matthew Bullock</t>
  </si>
  <si>
    <t>Josh Houston</t>
  </si>
  <si>
    <t>Michelle Lopez</t>
  </si>
  <si>
    <t>Chandra Clark</t>
  </si>
  <si>
    <t>Mason Rouse</t>
  </si>
  <si>
    <t>Landen Herring</t>
  </si>
  <si>
    <t>Ricardo Thomas</t>
  </si>
  <si>
    <t>Ayden Williams</t>
  </si>
  <si>
    <t>Justin Hyatt</t>
  </si>
  <si>
    <t>Jordan Maynor</t>
  </si>
  <si>
    <t>Scott Davis Jr.</t>
  </si>
  <si>
    <t>Damien Campbell</t>
  </si>
  <si>
    <t>Jessica Townsend</t>
  </si>
  <si>
    <t>Hannah Jaworowski</t>
  </si>
  <si>
    <t>Hannah Baker</t>
  </si>
  <si>
    <t>Travis Dickinson</t>
  </si>
  <si>
    <t>Isaac Campbell</t>
  </si>
  <si>
    <t>Jackson Hardy</t>
  </si>
  <si>
    <t>Brandon Moore</t>
  </si>
  <si>
    <t>Dylan Silverthorne</t>
  </si>
  <si>
    <t>Hannah Davis</t>
  </si>
  <si>
    <t>Lainey West</t>
  </si>
  <si>
    <t>Dakota Teague</t>
  </si>
  <si>
    <t>Bryan Hollar</t>
  </si>
  <si>
    <t>Isaiah Caldwell</t>
  </si>
  <si>
    <t xml:space="preserve"> Ian Williamson</t>
  </si>
  <si>
    <t xml:space="preserve"> Sam Walters</t>
  </si>
  <si>
    <t>Michael Price</t>
  </si>
  <si>
    <t>Samantha Hunnings</t>
  </si>
  <si>
    <t>Chase Hill</t>
  </si>
  <si>
    <t>Wesley Register</t>
  </si>
  <si>
    <t>William Monette</t>
  </si>
  <si>
    <t>Jonah Mikesh</t>
  </si>
  <si>
    <t>Taylor Hinson</t>
  </si>
  <si>
    <t>Eileithyia Massenburg</t>
  </si>
  <si>
    <t>Zack Hall</t>
  </si>
  <si>
    <t>Payton Summerall</t>
  </si>
  <si>
    <t>Rosty Menius</t>
  </si>
  <si>
    <t>Macon Klutz</t>
  </si>
  <si>
    <t>Ben Starnes</t>
  </si>
  <si>
    <t xml:space="preserve">Chandler Baysdon </t>
  </si>
  <si>
    <t>Jacob Cobb</t>
  </si>
  <si>
    <t>Avery Street</t>
  </si>
  <si>
    <t>Chandler Coe</t>
  </si>
  <si>
    <t>Jayden Byrd</t>
  </si>
  <si>
    <t>Austin Thomas</t>
  </si>
  <si>
    <t xml:space="preserve"> JT Thomas</t>
  </si>
  <si>
    <t>Blake Ray</t>
  </si>
  <si>
    <t>Jocelyn Gober</t>
  </si>
  <si>
    <t>Maria Barron</t>
  </si>
  <si>
    <t>Trey Pavlas</t>
  </si>
  <si>
    <t>Dakotah Reny</t>
  </si>
  <si>
    <t>Eastern Randolph</t>
  </si>
  <si>
    <t>Christopher Maxwell</t>
  </si>
  <si>
    <t>Taylor Lindsay</t>
  </si>
  <si>
    <t>Fallon Cain</t>
  </si>
  <si>
    <t>Bryan Hunter Johnson</t>
  </si>
  <si>
    <t>Julieta Cortes-Torres</t>
  </si>
  <si>
    <t>Silas Mcilver</t>
  </si>
  <si>
    <t>Lance Thomas</t>
  </si>
  <si>
    <t>Amber Carpenter</t>
  </si>
  <si>
    <t>Jeese Jones</t>
  </si>
  <si>
    <t>Logan Huges</t>
  </si>
  <si>
    <t>Lane Brady</t>
  </si>
  <si>
    <t>Riley Bright</t>
  </si>
  <si>
    <t>Daniel Kinlaw</t>
  </si>
  <si>
    <t>Hunter Holland</t>
  </si>
  <si>
    <t>Brandon Nobles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</si>
</sst>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800000"/>
      <name val="Arial"/>
      <family val="2"/>
    </font>
    <font>
      <sz val="12"/>
      <color rgb="FFFFFFC0"/>
      <name val="Arial"/>
      <family val="2"/>
    </font>
    <font>
      <sz val="10"/>
      <color rgb="FF000000"/>
      <name val="Arial"/>
      <family val="2"/>
    </font>
    <font>
      <b/>
      <sz val="20"/>
      <color rgb="FF0000FF"/>
      <name val="Arial"/>
      <family val="2"/>
    </font>
    <font>
      <sz val="20"/>
      <name val="Arial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0"/>
        <bgColor rgb="FFFFFF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BF"/>
        <bgColor rgb="FFFFFFC0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6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/>
    <xf numFmtId="0" fontId="5" fillId="5" borderId="26" xfId="0" applyFont="1" applyFill="1" applyBorder="1" applyAlignment="1">
      <alignment wrapText="1"/>
    </xf>
    <xf numFmtId="0" fontId="4" fillId="3" borderId="9" xfId="0" applyFont="1" applyFill="1" applyBorder="1"/>
    <xf numFmtId="0" fontId="4" fillId="3" borderId="20" xfId="0" applyFont="1" applyFill="1" applyBorder="1"/>
    <xf numFmtId="0" fontId="4" fillId="4" borderId="20" xfId="0" applyFont="1" applyFill="1" applyBorder="1" applyAlignment="1">
      <alignment horizontal="center"/>
    </xf>
    <xf numFmtId="0" fontId="4" fillId="0" borderId="9" xfId="0" applyFont="1" applyBorder="1"/>
    <xf numFmtId="0" fontId="4" fillId="0" borderId="20" xfId="0" applyFont="1" applyBorder="1"/>
    <xf numFmtId="0" fontId="4" fillId="3" borderId="25" xfId="0" applyFont="1" applyFill="1" applyBorder="1"/>
    <xf numFmtId="0" fontId="4" fillId="3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0" borderId="4" xfId="0" applyFont="1" applyBorder="1"/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5" fillId="5" borderId="27" xfId="0" applyFont="1" applyFill="1" applyBorder="1" applyAlignment="1">
      <alignment wrapText="1"/>
    </xf>
    <xf numFmtId="0" fontId="5" fillId="5" borderId="27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" borderId="28" xfId="0" applyFont="1" applyFill="1" applyBorder="1"/>
    <xf numFmtId="0" fontId="4" fillId="0" borderId="28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0" borderId="28" xfId="0" applyFont="1" applyBorder="1"/>
    <xf numFmtId="0" fontId="4" fillId="3" borderId="38" xfId="0" applyFont="1" applyFill="1" applyBorder="1"/>
    <xf numFmtId="0" fontId="4" fillId="0" borderId="38" xfId="0" applyFont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/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3" borderId="43" xfId="0" applyFont="1" applyFill="1" applyBorder="1"/>
    <xf numFmtId="0" fontId="4" fillId="0" borderId="44" xfId="0" applyFont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/>
    <xf numFmtId="0" fontId="4" fillId="0" borderId="5" xfId="0" applyFont="1" applyBorder="1"/>
    <xf numFmtId="0" fontId="4" fillId="0" borderId="0" xfId="0" applyFont="1" applyAlignment="1"/>
    <xf numFmtId="0" fontId="4" fillId="0" borderId="50" xfId="0" applyFont="1" applyBorder="1" applyAlignment="1"/>
    <xf numFmtId="0" fontId="4" fillId="3" borderId="51" xfId="0" applyFont="1" applyFill="1" applyBorder="1"/>
    <xf numFmtId="0" fontId="4" fillId="0" borderId="52" xfId="0" applyFont="1" applyBorder="1"/>
    <xf numFmtId="0" fontId="11" fillId="0" borderId="0" xfId="0" applyFont="1" applyAlignment="1"/>
    <xf numFmtId="0" fontId="12" fillId="0" borderId="0" xfId="0" applyFont="1"/>
    <xf numFmtId="0" fontId="12" fillId="0" borderId="33" xfId="0" applyFont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0" borderId="0" xfId="0" applyFont="1"/>
    <xf numFmtId="0" fontId="13" fillId="0" borderId="33" xfId="0" applyFont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20" xfId="0" applyFont="1" applyFill="1" applyBorder="1"/>
    <xf numFmtId="0" fontId="13" fillId="0" borderId="20" xfId="0" applyFont="1" applyBorder="1"/>
    <xf numFmtId="0" fontId="13" fillId="0" borderId="0" xfId="0" applyFont="1" applyAlignment="1"/>
    <xf numFmtId="0" fontId="13" fillId="3" borderId="22" xfId="0" applyFont="1" applyFill="1" applyBorder="1"/>
    <xf numFmtId="0" fontId="4" fillId="3" borderId="47" xfId="0" applyFont="1" applyFill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 applyAlignment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3" borderId="16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32" xfId="0" applyFont="1" applyFill="1" applyBorder="1" applyAlignment="1">
      <alignment horizontal="center" vertical="top"/>
    </xf>
    <xf numFmtId="0" fontId="4" fillId="0" borderId="35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06" zoomScaleNormal="106" zoomScalePageLayoutView="166" workbookViewId="0">
      <selection activeCell="P152" sqref="P152"/>
    </sheetView>
  </sheetViews>
  <sheetFormatPr defaultColWidth="17.28515625" defaultRowHeight="18.95" customHeight="1" x14ac:dyDescent="0.2"/>
  <cols>
    <col min="1" max="1" width="20.42578125" style="53" customWidth="1"/>
    <col min="2" max="2" width="24.85546875" style="53" bestFit="1" customWidth="1"/>
    <col min="3" max="3" width="3.42578125" style="53" bestFit="1" customWidth="1"/>
    <col min="4" max="4" width="3.42578125" style="53" customWidth="1"/>
    <col min="5" max="5" width="13.7109375" style="53" customWidth="1"/>
    <col min="6" max="6" width="11.85546875" style="53" customWidth="1"/>
    <col min="7" max="7" width="12.42578125" style="53" customWidth="1"/>
    <col min="8" max="8" width="11" style="53" customWidth="1"/>
    <col min="9" max="9" width="9.140625" style="53" customWidth="1"/>
    <col min="10" max="10" width="11.42578125" style="53" customWidth="1"/>
    <col min="11" max="26" width="8.85546875" style="53" customWidth="1"/>
    <col min="27" max="16384" width="17.28515625" style="53"/>
  </cols>
  <sheetData>
    <row r="1" spans="1:26" ht="26.25" x14ac:dyDescent="0.4">
      <c r="A1" s="84" t="s">
        <v>13</v>
      </c>
      <c r="B1" s="85"/>
      <c r="C1" s="85"/>
      <c r="D1" s="85"/>
      <c r="E1" s="85"/>
      <c r="F1" s="85"/>
      <c r="G1" s="85"/>
      <c r="H1" s="85"/>
      <c r="I1" s="85"/>
      <c r="J1" s="86"/>
    </row>
    <row r="2" spans="1:26" ht="18.95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26" ht="18.95" customHeight="1" x14ac:dyDescent="0.2">
      <c r="A3" s="93"/>
      <c r="B3" s="91"/>
      <c r="C3" s="91"/>
      <c r="D3" s="91"/>
      <c r="E3" s="1" t="s">
        <v>0</v>
      </c>
      <c r="F3" s="2"/>
      <c r="G3" s="90"/>
      <c r="H3" s="91"/>
      <c r="I3" s="91"/>
      <c r="J3" s="92"/>
    </row>
    <row r="4" spans="1:26" ht="44.25" customHeight="1" thickBot="1" x14ac:dyDescent="0.25">
      <c r="A4" s="3" t="s">
        <v>1</v>
      </c>
      <c r="B4" s="3" t="s">
        <v>2</v>
      </c>
      <c r="C4" s="4"/>
      <c r="D4" s="5"/>
      <c r="E4" s="6" t="s">
        <v>3</v>
      </c>
      <c r="F4" s="6" t="s">
        <v>4</v>
      </c>
      <c r="G4" s="7" t="s">
        <v>5</v>
      </c>
      <c r="H4" s="7" t="s">
        <v>6</v>
      </c>
      <c r="I4" s="8" t="s">
        <v>7</v>
      </c>
      <c r="J4" s="8" t="s">
        <v>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95" customHeight="1" thickBot="1" x14ac:dyDescent="0.25">
      <c r="A5" s="94" t="s">
        <v>14</v>
      </c>
      <c r="B5" s="55" t="s">
        <v>77</v>
      </c>
      <c r="C5" s="31">
        <v>1</v>
      </c>
      <c r="D5" s="10" t="s">
        <v>9</v>
      </c>
      <c r="E5" s="65">
        <v>20</v>
      </c>
      <c r="F5" s="65">
        <v>48</v>
      </c>
      <c r="G5" s="11">
        <f t="shared" ref="G5:G8" si="0">SUM(E5:F5)</f>
        <v>68</v>
      </c>
      <c r="H5" s="11">
        <f>RANK(G5,$G$5:$G$343)</f>
        <v>99</v>
      </c>
      <c r="I5" s="11">
        <f>SUM(G5:G8)-MIN(G5:G8)</f>
        <v>282</v>
      </c>
      <c r="J5" s="12">
        <f>RANK(I5,$I$5:$I$343)</f>
        <v>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8.95" customHeight="1" thickBot="1" x14ac:dyDescent="0.25">
      <c r="A6" s="95"/>
      <c r="B6" s="16" t="s">
        <v>78</v>
      </c>
      <c r="C6" s="15">
        <v>1</v>
      </c>
      <c r="D6" s="16" t="s">
        <v>10</v>
      </c>
      <c r="E6" s="66">
        <v>20</v>
      </c>
      <c r="F6" s="66">
        <v>80</v>
      </c>
      <c r="G6" s="11">
        <f t="shared" si="0"/>
        <v>100</v>
      </c>
      <c r="H6" s="11">
        <f>RANK(G6,$G$5:$G$343)</f>
        <v>1</v>
      </c>
      <c r="I6" s="17"/>
      <c r="J6" s="1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95" customHeight="1" thickBot="1" x14ac:dyDescent="0.25">
      <c r="A7" s="95"/>
      <c r="B7" s="14" t="s">
        <v>79</v>
      </c>
      <c r="C7" s="18">
        <v>1</v>
      </c>
      <c r="D7" s="19" t="s">
        <v>11</v>
      </c>
      <c r="E7" s="67">
        <v>19</v>
      </c>
      <c r="F7" s="67">
        <v>68</v>
      </c>
      <c r="G7" s="11">
        <f t="shared" si="0"/>
        <v>87</v>
      </c>
      <c r="H7" s="11">
        <f>RANK(G7,$G$5:$G$343)</f>
        <v>47</v>
      </c>
      <c r="I7" s="17"/>
      <c r="J7" s="1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8.95" customHeight="1" thickBot="1" x14ac:dyDescent="0.25">
      <c r="A8" s="96"/>
      <c r="B8" s="57" t="s">
        <v>76</v>
      </c>
      <c r="C8" s="20">
        <v>1</v>
      </c>
      <c r="D8" s="21" t="s">
        <v>12</v>
      </c>
      <c r="E8" s="68">
        <v>19</v>
      </c>
      <c r="F8" s="68">
        <v>76</v>
      </c>
      <c r="G8" s="11">
        <f t="shared" si="0"/>
        <v>95</v>
      </c>
      <c r="H8" s="11">
        <f>RANK(G8,$G$5:$G$343)</f>
        <v>17</v>
      </c>
      <c r="I8" s="22"/>
      <c r="J8" s="2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.95" customHeight="1" thickBot="1" x14ac:dyDescent="0.25">
      <c r="A9" s="23"/>
      <c r="B9" s="58"/>
      <c r="C9" s="13"/>
      <c r="D9" s="13"/>
      <c r="E9" s="69"/>
      <c r="F9" s="69"/>
      <c r="G9" s="11"/>
      <c r="H9" s="11"/>
      <c r="I9" s="13"/>
      <c r="J9" s="2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95" customHeight="1" thickBot="1" x14ac:dyDescent="0.25">
      <c r="A10" s="94" t="s">
        <v>15</v>
      </c>
      <c r="B10" s="55" t="s">
        <v>83</v>
      </c>
      <c r="C10" s="31">
        <v>2</v>
      </c>
      <c r="D10" s="10" t="s">
        <v>9</v>
      </c>
      <c r="E10" s="65">
        <v>12</v>
      </c>
      <c r="F10" s="65">
        <v>38</v>
      </c>
      <c r="G10" s="11">
        <f t="shared" ref="G10:G13" si="1">SUM(E10:F10)</f>
        <v>50</v>
      </c>
      <c r="H10" s="11">
        <f>RANK(G10,$G$5:$G$343)</f>
        <v>159</v>
      </c>
      <c r="I10" s="11">
        <f>SUM(G10:G13)-MIN(G10:G13)</f>
        <v>194</v>
      </c>
      <c r="J10" s="12">
        <f>RANK(I10,$I$5:$I$343)</f>
        <v>36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.95" customHeight="1" thickBot="1" x14ac:dyDescent="0.25">
      <c r="A11" s="95"/>
      <c r="B11" s="16" t="s">
        <v>82</v>
      </c>
      <c r="C11" s="15">
        <v>2</v>
      </c>
      <c r="D11" s="16" t="s">
        <v>10</v>
      </c>
      <c r="E11" s="66">
        <v>11</v>
      </c>
      <c r="F11" s="66">
        <v>42</v>
      </c>
      <c r="G11" s="11">
        <f t="shared" si="1"/>
        <v>53</v>
      </c>
      <c r="H11" s="11">
        <f>RANK(G11,$G$5:$G$343)</f>
        <v>153</v>
      </c>
      <c r="I11" s="17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.95" customHeight="1" thickBot="1" x14ac:dyDescent="0.25">
      <c r="A12" s="95"/>
      <c r="B12" s="25" t="s">
        <v>81</v>
      </c>
      <c r="C12" s="18">
        <v>2</v>
      </c>
      <c r="D12" s="19" t="s">
        <v>11</v>
      </c>
      <c r="E12" s="67">
        <v>15</v>
      </c>
      <c r="F12" s="67">
        <v>62</v>
      </c>
      <c r="G12" s="11">
        <f t="shared" si="1"/>
        <v>77</v>
      </c>
      <c r="H12" s="11">
        <f>RANK(G12,$G$5:$G$343)</f>
        <v>77</v>
      </c>
      <c r="I12" s="17"/>
      <c r="J12" s="1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.95" customHeight="1" thickBot="1" x14ac:dyDescent="0.25">
      <c r="A13" s="96"/>
      <c r="B13" s="16" t="s">
        <v>80</v>
      </c>
      <c r="C13" s="20">
        <v>2</v>
      </c>
      <c r="D13" s="21" t="s">
        <v>12</v>
      </c>
      <c r="E13" s="68">
        <v>14</v>
      </c>
      <c r="F13" s="68">
        <v>50</v>
      </c>
      <c r="G13" s="11">
        <f t="shared" si="1"/>
        <v>64</v>
      </c>
      <c r="H13" s="11">
        <f>RANK(G13,$G$5:$G$343)</f>
        <v>115</v>
      </c>
      <c r="I13" s="22"/>
      <c r="J13" s="2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.95" customHeight="1" thickBot="1" x14ac:dyDescent="0.25">
      <c r="A14" s="23"/>
      <c r="B14" s="58"/>
      <c r="C14" s="13"/>
      <c r="D14" s="13"/>
      <c r="E14" s="69"/>
      <c r="F14" s="69"/>
      <c r="G14" s="11"/>
      <c r="H14" s="11"/>
      <c r="I14" s="11"/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95" customHeight="1" thickBot="1" x14ac:dyDescent="0.25">
      <c r="A15" s="94" t="s">
        <v>16</v>
      </c>
      <c r="B15" s="79"/>
      <c r="C15" s="31">
        <v>3</v>
      </c>
      <c r="D15" s="10" t="s">
        <v>9</v>
      </c>
      <c r="E15" s="65"/>
      <c r="F15" s="65"/>
      <c r="G15" s="11">
        <f t="shared" ref="G15:G18" si="2">SUM(E15:F15)</f>
        <v>0</v>
      </c>
      <c r="H15" s="11">
        <f>RANK(G15,$G$5:$G$343)</f>
        <v>210</v>
      </c>
      <c r="I15" s="11">
        <f>SUM(G15:G18)-MIN(G15:G18)</f>
        <v>193</v>
      </c>
      <c r="J15" s="12">
        <f>RANK(I15,$I$5:$I$343)</f>
        <v>37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95" customHeight="1" thickBot="1" x14ac:dyDescent="0.25">
      <c r="A16" s="95"/>
      <c r="B16" s="16" t="s">
        <v>86</v>
      </c>
      <c r="C16" s="15">
        <v>3</v>
      </c>
      <c r="D16" s="16" t="s">
        <v>10</v>
      </c>
      <c r="E16" s="66">
        <v>17</v>
      </c>
      <c r="F16" s="66">
        <v>56</v>
      </c>
      <c r="G16" s="11">
        <f t="shared" si="2"/>
        <v>73</v>
      </c>
      <c r="H16" s="11">
        <f>RANK(G16,$G$5:$G$343)</f>
        <v>88</v>
      </c>
      <c r="I16" s="17"/>
      <c r="J16" s="1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.95" customHeight="1" thickBot="1" x14ac:dyDescent="0.25">
      <c r="A17" s="95"/>
      <c r="B17" s="28" t="s">
        <v>85</v>
      </c>
      <c r="C17" s="18">
        <v>3</v>
      </c>
      <c r="D17" s="19" t="s">
        <v>11</v>
      </c>
      <c r="E17" s="67">
        <v>13</v>
      </c>
      <c r="F17" s="67">
        <v>36</v>
      </c>
      <c r="G17" s="11">
        <f t="shared" si="2"/>
        <v>49</v>
      </c>
      <c r="H17" s="11">
        <f>RANK(G17,$G$5:$G$343)</f>
        <v>161</v>
      </c>
      <c r="I17" s="17"/>
      <c r="J17" s="1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.95" customHeight="1" thickBot="1" x14ac:dyDescent="0.25">
      <c r="A18" s="96"/>
      <c r="B18" s="16" t="s">
        <v>84</v>
      </c>
      <c r="C18" s="20">
        <v>3</v>
      </c>
      <c r="D18" s="21" t="s">
        <v>12</v>
      </c>
      <c r="E18" s="68">
        <v>15</v>
      </c>
      <c r="F18" s="68">
        <v>56</v>
      </c>
      <c r="G18" s="11">
        <f t="shared" si="2"/>
        <v>71</v>
      </c>
      <c r="H18" s="11">
        <f>RANK(G18,$G$5:$G$343)</f>
        <v>93</v>
      </c>
      <c r="I18" s="22"/>
      <c r="J18" s="2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.95" customHeight="1" thickBot="1" x14ac:dyDescent="0.25">
      <c r="A19" s="23"/>
      <c r="B19" s="58"/>
      <c r="C19" s="13"/>
      <c r="D19" s="13"/>
      <c r="E19" s="69"/>
      <c r="F19" s="69"/>
      <c r="G19" s="11"/>
      <c r="H19" s="11"/>
      <c r="I19" s="1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.95" customHeight="1" thickBot="1" x14ac:dyDescent="0.25">
      <c r="A20" s="94" t="s">
        <v>17</v>
      </c>
      <c r="B20" s="55" t="s">
        <v>89</v>
      </c>
      <c r="C20" s="31">
        <v>4</v>
      </c>
      <c r="D20" s="10" t="s">
        <v>9</v>
      </c>
      <c r="E20" s="65">
        <v>15</v>
      </c>
      <c r="F20" s="65">
        <v>46</v>
      </c>
      <c r="G20" s="11">
        <f t="shared" ref="G20:G23" si="3">SUM(E20:F20)</f>
        <v>61</v>
      </c>
      <c r="H20" s="11">
        <f>RANK(G20,$G$5:$G$343)</f>
        <v>127</v>
      </c>
      <c r="I20" s="11">
        <f>SUM(G20:G23)-MIN(G20:G23)</f>
        <v>201</v>
      </c>
      <c r="J20" s="12">
        <f>RANK(I20,$I$5:$I$343)</f>
        <v>31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.95" customHeight="1" thickBot="1" x14ac:dyDescent="0.25">
      <c r="A21" s="95"/>
      <c r="B21" s="77"/>
      <c r="C21" s="15">
        <v>4</v>
      </c>
      <c r="D21" s="16" t="s">
        <v>10</v>
      </c>
      <c r="E21" s="66"/>
      <c r="F21" s="66"/>
      <c r="G21" s="11">
        <f t="shared" si="3"/>
        <v>0</v>
      </c>
      <c r="H21" s="11">
        <f>RANK(G21,$G$5:$G$343)</f>
        <v>210</v>
      </c>
      <c r="I21" s="17"/>
      <c r="J21" s="1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.95" customHeight="1" thickBot="1" x14ac:dyDescent="0.25">
      <c r="A22" s="95"/>
      <c r="B22" s="27" t="s">
        <v>88</v>
      </c>
      <c r="C22" s="18">
        <v>4</v>
      </c>
      <c r="D22" s="19" t="s">
        <v>11</v>
      </c>
      <c r="E22" s="67">
        <v>13</v>
      </c>
      <c r="F22" s="67">
        <v>60</v>
      </c>
      <c r="G22" s="11">
        <f t="shared" si="3"/>
        <v>73</v>
      </c>
      <c r="H22" s="11">
        <f>RANK(G22,$G$5:$G$343)</f>
        <v>88</v>
      </c>
      <c r="I22" s="17"/>
      <c r="J22" s="1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.95" customHeight="1" thickBot="1" x14ac:dyDescent="0.25">
      <c r="A23" s="96"/>
      <c r="B23" s="16" t="s">
        <v>87</v>
      </c>
      <c r="C23" s="20">
        <v>4</v>
      </c>
      <c r="D23" s="21" t="s">
        <v>12</v>
      </c>
      <c r="E23" s="68">
        <v>13</v>
      </c>
      <c r="F23" s="68">
        <v>54</v>
      </c>
      <c r="G23" s="11">
        <f t="shared" si="3"/>
        <v>67</v>
      </c>
      <c r="H23" s="11">
        <f>RANK(G23,$G$5:$G$343)</f>
        <v>105</v>
      </c>
      <c r="I23" s="22"/>
      <c r="J23" s="2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.95" customHeight="1" thickBot="1" x14ac:dyDescent="0.25">
      <c r="A24" s="23"/>
      <c r="B24" s="58"/>
      <c r="C24" s="13"/>
      <c r="D24" s="13"/>
      <c r="E24" s="69"/>
      <c r="F24" s="69"/>
      <c r="G24" s="11"/>
      <c r="H24" s="11"/>
      <c r="I24" s="1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.95" customHeight="1" thickBot="1" x14ac:dyDescent="0.25">
      <c r="A25" s="94" t="s">
        <v>18</v>
      </c>
      <c r="B25" s="9" t="s">
        <v>93</v>
      </c>
      <c r="C25" s="31">
        <v>5</v>
      </c>
      <c r="D25" s="10" t="s">
        <v>9</v>
      </c>
      <c r="E25" s="65">
        <v>9</v>
      </c>
      <c r="F25" s="65">
        <v>62</v>
      </c>
      <c r="G25" s="11">
        <f t="shared" ref="G25:G28" si="4">SUM(E25:F25)</f>
        <v>71</v>
      </c>
      <c r="H25" s="11">
        <f>RANK(G25,$G$5:$G$343)</f>
        <v>93</v>
      </c>
      <c r="I25" s="11">
        <f>SUM(G25:G28)-MIN(G25:G28)</f>
        <v>179</v>
      </c>
      <c r="J25" s="12">
        <f>RANK(I25,$I$5:$I$343)</f>
        <v>42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.95" customHeight="1" thickBot="1" x14ac:dyDescent="0.25">
      <c r="A26" s="95"/>
      <c r="B26" s="16" t="s">
        <v>92</v>
      </c>
      <c r="C26" s="15">
        <v>5</v>
      </c>
      <c r="D26" s="16" t="s">
        <v>10</v>
      </c>
      <c r="E26" s="66">
        <v>10</v>
      </c>
      <c r="F26" s="66">
        <v>34</v>
      </c>
      <c r="G26" s="11">
        <f t="shared" si="4"/>
        <v>44</v>
      </c>
      <c r="H26" s="11">
        <f>RANK(G26,$G$5:$G$343)</f>
        <v>170</v>
      </c>
      <c r="I26" s="17"/>
      <c r="J26" s="1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.95" customHeight="1" thickBot="1" x14ac:dyDescent="0.25">
      <c r="A27" s="95"/>
      <c r="B27" s="27" t="s">
        <v>91</v>
      </c>
      <c r="C27" s="18">
        <v>5</v>
      </c>
      <c r="D27" s="19" t="s">
        <v>11</v>
      </c>
      <c r="E27" s="67">
        <v>16</v>
      </c>
      <c r="F27" s="67">
        <v>48</v>
      </c>
      <c r="G27" s="11">
        <f t="shared" si="4"/>
        <v>64</v>
      </c>
      <c r="H27" s="11">
        <f>RANK(G27,$G$5:$G$343)</f>
        <v>115</v>
      </c>
      <c r="I27" s="17"/>
      <c r="J27" s="1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8.95" customHeight="1" thickBot="1" x14ac:dyDescent="0.25">
      <c r="A28" s="96"/>
      <c r="B28" s="16" t="s">
        <v>90</v>
      </c>
      <c r="C28" s="20">
        <v>5</v>
      </c>
      <c r="D28" s="21" t="s">
        <v>12</v>
      </c>
      <c r="E28" s="68">
        <v>8</v>
      </c>
      <c r="F28" s="68">
        <v>20</v>
      </c>
      <c r="G28" s="11">
        <f t="shared" si="4"/>
        <v>28</v>
      </c>
      <c r="H28" s="11">
        <f>RANK(G28,$G$5:$G$343)</f>
        <v>193</v>
      </c>
      <c r="I28" s="22"/>
      <c r="J28" s="2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8.95" customHeight="1" thickBot="1" x14ac:dyDescent="0.25">
      <c r="A29" s="23"/>
      <c r="B29" s="58"/>
      <c r="C29" s="13"/>
      <c r="D29" s="13"/>
      <c r="E29" s="69"/>
      <c r="F29" s="69"/>
      <c r="G29" s="29"/>
      <c r="H29" s="29"/>
      <c r="I29" s="13"/>
      <c r="J29" s="3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8.95" customHeight="1" x14ac:dyDescent="0.2">
      <c r="A30" s="100" t="s">
        <v>19</v>
      </c>
      <c r="B30" s="9" t="s">
        <v>96</v>
      </c>
      <c r="C30" s="31">
        <v>6</v>
      </c>
      <c r="D30" s="31" t="s">
        <v>9</v>
      </c>
      <c r="E30" s="70">
        <v>16</v>
      </c>
      <c r="F30" s="70">
        <v>52</v>
      </c>
      <c r="G30" s="32">
        <f t="shared" ref="G30:G33" si="5">SUM(E30:F30)</f>
        <v>68</v>
      </c>
      <c r="H30" s="32">
        <f>RANK(G30,$G$5:$G$343)</f>
        <v>99</v>
      </c>
      <c r="I30" s="32">
        <f>SUM(G30:G33)-MIN(G30:G33)</f>
        <v>226</v>
      </c>
      <c r="J30" s="33">
        <f>RANK(I30,$I$5:$I$343)</f>
        <v>25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8.95" customHeight="1" x14ac:dyDescent="0.2">
      <c r="A31" s="101"/>
      <c r="B31" s="34" t="s">
        <v>95</v>
      </c>
      <c r="C31" s="34">
        <v>6</v>
      </c>
      <c r="D31" s="34" t="s">
        <v>10</v>
      </c>
      <c r="E31" s="71">
        <v>18</v>
      </c>
      <c r="F31" s="71">
        <v>64</v>
      </c>
      <c r="G31" s="35">
        <f t="shared" si="5"/>
        <v>82</v>
      </c>
      <c r="H31" s="35">
        <f>RANK(G31,$G$5:$G$343)</f>
        <v>64</v>
      </c>
      <c r="I31" s="36"/>
      <c r="J31" s="3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.95" customHeight="1" x14ac:dyDescent="0.2">
      <c r="A32" s="101"/>
      <c r="B32" s="38" t="s">
        <v>94</v>
      </c>
      <c r="C32" s="38">
        <v>6</v>
      </c>
      <c r="D32" s="38" t="s">
        <v>11</v>
      </c>
      <c r="E32" s="72">
        <v>14</v>
      </c>
      <c r="F32" s="72">
        <v>62</v>
      </c>
      <c r="G32" s="35">
        <f t="shared" si="5"/>
        <v>76</v>
      </c>
      <c r="H32" s="35">
        <f>RANK(G32,$G$5:$G$343)</f>
        <v>80</v>
      </c>
      <c r="I32" s="36"/>
      <c r="J32" s="3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.95" customHeight="1" thickBot="1" x14ac:dyDescent="0.25">
      <c r="A33" s="102"/>
      <c r="B33" s="39"/>
      <c r="C33" s="39">
        <v>6</v>
      </c>
      <c r="D33" s="39" t="s">
        <v>12</v>
      </c>
      <c r="E33" s="73"/>
      <c r="F33" s="73"/>
      <c r="G33" s="40">
        <f t="shared" si="5"/>
        <v>0</v>
      </c>
      <c r="H33" s="40">
        <f>RANK(G33,$G$5:$G$343)</f>
        <v>210</v>
      </c>
      <c r="I33" s="41"/>
      <c r="J33" s="4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8.95" customHeight="1" thickBot="1" x14ac:dyDescent="0.25">
      <c r="A34" s="23"/>
      <c r="B34" s="58"/>
      <c r="C34" s="13"/>
      <c r="D34" s="13"/>
      <c r="E34" s="69"/>
      <c r="F34" s="69"/>
      <c r="G34" s="43"/>
      <c r="H34" s="43"/>
      <c r="I34" s="13"/>
      <c r="J34" s="2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8.95" customHeight="1" thickBot="1" x14ac:dyDescent="0.25">
      <c r="A35" s="97" t="s">
        <v>20</v>
      </c>
      <c r="B35" s="55" t="s">
        <v>100</v>
      </c>
      <c r="C35" s="10">
        <v>7</v>
      </c>
      <c r="D35" s="10" t="s">
        <v>9</v>
      </c>
      <c r="E35" s="65">
        <v>18</v>
      </c>
      <c r="F35" s="65">
        <v>70</v>
      </c>
      <c r="G35" s="11">
        <f t="shared" ref="G35:G38" si="6">SUM(E35:F35)</f>
        <v>88</v>
      </c>
      <c r="H35" s="11">
        <f>RANK(G35,$G$5:$G$343)</f>
        <v>41</v>
      </c>
      <c r="I35" s="11">
        <f>SUM(G35:G38)-MIN(G35:G38)</f>
        <v>215</v>
      </c>
      <c r="J35" s="12">
        <f>RANK(I35,$I$5:$I$343)</f>
        <v>27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.95" customHeight="1" thickBot="1" x14ac:dyDescent="0.25">
      <c r="A36" s="98"/>
      <c r="B36" s="16" t="s">
        <v>99</v>
      </c>
      <c r="C36" s="16">
        <v>7</v>
      </c>
      <c r="D36" s="16" t="s">
        <v>10</v>
      </c>
      <c r="E36" s="66">
        <v>12</v>
      </c>
      <c r="F36" s="66">
        <v>42</v>
      </c>
      <c r="G36" s="11">
        <f t="shared" si="6"/>
        <v>54</v>
      </c>
      <c r="H36" s="11">
        <f>RANK(G36,$G$5:$G$343)</f>
        <v>151</v>
      </c>
      <c r="I36" s="17"/>
      <c r="J36" s="1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.95" customHeight="1" thickBot="1" x14ac:dyDescent="0.25">
      <c r="A37" s="98"/>
      <c r="B37" s="19" t="s">
        <v>98</v>
      </c>
      <c r="C37" s="19">
        <v>7</v>
      </c>
      <c r="D37" s="19" t="s">
        <v>11</v>
      </c>
      <c r="E37" s="67">
        <v>13</v>
      </c>
      <c r="F37" s="67">
        <v>46</v>
      </c>
      <c r="G37" s="11">
        <f t="shared" si="6"/>
        <v>59</v>
      </c>
      <c r="H37" s="11">
        <f>RANK(G37,$G$5:$G$343)</f>
        <v>132</v>
      </c>
      <c r="I37" s="17"/>
      <c r="J37" s="1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.95" customHeight="1" thickBot="1" x14ac:dyDescent="0.25">
      <c r="A38" s="99"/>
      <c r="B38" s="21" t="s">
        <v>97</v>
      </c>
      <c r="C38" s="21">
        <v>7</v>
      </c>
      <c r="D38" s="21" t="s">
        <v>12</v>
      </c>
      <c r="E38" s="68">
        <v>10</v>
      </c>
      <c r="F38" s="68">
        <v>58</v>
      </c>
      <c r="G38" s="11">
        <f t="shared" si="6"/>
        <v>68</v>
      </c>
      <c r="H38" s="11">
        <f>RANK(G38,$G$5:$G$343)</f>
        <v>99</v>
      </c>
      <c r="I38" s="22"/>
      <c r="J38" s="2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.95" customHeight="1" thickBot="1" x14ac:dyDescent="0.25">
      <c r="A39" s="23"/>
      <c r="B39" s="58"/>
      <c r="C39" s="13"/>
      <c r="D39" s="13"/>
      <c r="E39" s="69"/>
      <c r="F39" s="69"/>
      <c r="G39" s="11"/>
      <c r="H39" s="11"/>
      <c r="I39" s="1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.95" customHeight="1" thickBot="1" x14ac:dyDescent="0.25">
      <c r="A40" s="97" t="s">
        <v>21</v>
      </c>
      <c r="B40" s="9" t="s">
        <v>103</v>
      </c>
      <c r="C40" s="10">
        <v>8</v>
      </c>
      <c r="D40" s="10" t="s">
        <v>9</v>
      </c>
      <c r="E40" s="65">
        <v>11</v>
      </c>
      <c r="F40" s="65">
        <v>26</v>
      </c>
      <c r="G40" s="11">
        <f t="shared" ref="G40:G43" si="7">SUM(E40:F40)</f>
        <v>37</v>
      </c>
      <c r="H40" s="11">
        <f>RANK(G40,$G$5:$G$343)</f>
        <v>183</v>
      </c>
      <c r="I40" s="11">
        <f>SUM(G40:G43)-MIN(G40:G43)</f>
        <v>113</v>
      </c>
      <c r="J40" s="12">
        <f>RANK(I40,$I$5:$I$343)</f>
        <v>53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.95" customHeight="1" thickBot="1" x14ac:dyDescent="0.25">
      <c r="A41" s="98"/>
      <c r="B41" s="16" t="s">
        <v>102</v>
      </c>
      <c r="C41" s="16">
        <v>8</v>
      </c>
      <c r="D41" s="16" t="s">
        <v>10</v>
      </c>
      <c r="E41" s="66">
        <v>7</v>
      </c>
      <c r="F41" s="66">
        <v>28</v>
      </c>
      <c r="G41" s="11">
        <f t="shared" si="7"/>
        <v>35</v>
      </c>
      <c r="H41" s="11">
        <f>RANK(G41,$G$5:$G$343)</f>
        <v>185</v>
      </c>
      <c r="I41" s="17"/>
      <c r="J41" s="1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.95" customHeight="1" thickBot="1" x14ac:dyDescent="0.25">
      <c r="A42" s="98"/>
      <c r="B42" s="19" t="s">
        <v>101</v>
      </c>
      <c r="C42" s="19">
        <v>8</v>
      </c>
      <c r="D42" s="19" t="s">
        <v>11</v>
      </c>
      <c r="E42" s="67">
        <v>7</v>
      </c>
      <c r="F42" s="67">
        <v>34</v>
      </c>
      <c r="G42" s="11">
        <f t="shared" si="7"/>
        <v>41</v>
      </c>
      <c r="H42" s="11">
        <f>RANK(G42,$G$5:$G$343)</f>
        <v>176</v>
      </c>
      <c r="I42" s="17"/>
      <c r="J42" s="1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95" customHeight="1" thickBot="1" x14ac:dyDescent="0.25">
      <c r="A43" s="99"/>
      <c r="B43" s="21"/>
      <c r="C43" s="21">
        <v>8</v>
      </c>
      <c r="D43" s="21" t="s">
        <v>12</v>
      </c>
      <c r="E43" s="68"/>
      <c r="F43" s="68"/>
      <c r="G43" s="11">
        <f t="shared" si="7"/>
        <v>0</v>
      </c>
      <c r="H43" s="11">
        <f>RANK(G43,$G$5:$G$343)</f>
        <v>210</v>
      </c>
      <c r="I43" s="22"/>
      <c r="J43" s="2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.95" customHeight="1" thickBot="1" x14ac:dyDescent="0.25">
      <c r="A44" s="23"/>
      <c r="B44" s="58"/>
      <c r="C44" s="13"/>
      <c r="D44" s="13"/>
      <c r="E44" s="69"/>
      <c r="F44" s="69"/>
      <c r="G44" s="11"/>
      <c r="H44" s="11"/>
      <c r="I44" s="1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.95" customHeight="1" thickBot="1" x14ac:dyDescent="0.25">
      <c r="A45" s="97" t="s">
        <v>22</v>
      </c>
      <c r="B45" s="55" t="s">
        <v>107</v>
      </c>
      <c r="C45" s="10">
        <v>9</v>
      </c>
      <c r="D45" s="10" t="s">
        <v>9</v>
      </c>
      <c r="E45" s="65">
        <v>9</v>
      </c>
      <c r="F45" s="65">
        <v>42</v>
      </c>
      <c r="G45" s="11">
        <f t="shared" ref="G45:G48" si="8">SUM(E45:F45)</f>
        <v>51</v>
      </c>
      <c r="H45" s="11">
        <f>RANK(G45,$G$5:$G$343)</f>
        <v>157</v>
      </c>
      <c r="I45" s="11">
        <f>SUM(G45:G48)-MIN(G45:G48)</f>
        <v>240</v>
      </c>
      <c r="J45" s="12">
        <f>RANK(I45,$I$5:$I$343)</f>
        <v>19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.95" customHeight="1" thickBot="1" x14ac:dyDescent="0.25">
      <c r="A46" s="98"/>
      <c r="B46" s="16" t="s">
        <v>106</v>
      </c>
      <c r="C46" s="16">
        <v>9</v>
      </c>
      <c r="D46" s="16" t="s">
        <v>10</v>
      </c>
      <c r="E46" s="66">
        <v>13</v>
      </c>
      <c r="F46" s="66">
        <v>50</v>
      </c>
      <c r="G46" s="11">
        <f t="shared" si="8"/>
        <v>63</v>
      </c>
      <c r="H46" s="11">
        <f>RANK(G46,$G$5:$G$343)</f>
        <v>123</v>
      </c>
      <c r="I46" s="17"/>
      <c r="J46" s="1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.95" customHeight="1" thickBot="1" x14ac:dyDescent="0.25">
      <c r="A47" s="98"/>
      <c r="B47" s="19" t="s">
        <v>105</v>
      </c>
      <c r="C47" s="19">
        <v>9</v>
      </c>
      <c r="D47" s="19" t="s">
        <v>11</v>
      </c>
      <c r="E47" s="67">
        <v>16</v>
      </c>
      <c r="F47" s="67">
        <v>74</v>
      </c>
      <c r="G47" s="11">
        <f t="shared" si="8"/>
        <v>90</v>
      </c>
      <c r="H47" s="11">
        <f>RANK(G47,$G$5:$G$343)</f>
        <v>31</v>
      </c>
      <c r="I47" s="17"/>
      <c r="J47" s="1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.95" customHeight="1" thickBot="1" x14ac:dyDescent="0.25">
      <c r="A48" s="99"/>
      <c r="B48" s="21" t="s">
        <v>104</v>
      </c>
      <c r="C48" s="21">
        <v>9</v>
      </c>
      <c r="D48" s="21" t="s">
        <v>12</v>
      </c>
      <c r="E48" s="68">
        <v>17</v>
      </c>
      <c r="F48" s="68">
        <v>70</v>
      </c>
      <c r="G48" s="11">
        <f t="shared" si="8"/>
        <v>87</v>
      </c>
      <c r="H48" s="11">
        <f>RANK(G48,$G$5:$G$343)</f>
        <v>47</v>
      </c>
      <c r="I48" s="22"/>
      <c r="J48" s="2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.95" customHeight="1" thickBot="1" x14ac:dyDescent="0.25">
      <c r="A49" s="23"/>
      <c r="B49" s="58"/>
      <c r="C49" s="13"/>
      <c r="D49" s="13"/>
      <c r="E49" s="69"/>
      <c r="F49" s="69"/>
      <c r="G49" s="11"/>
      <c r="H49" s="11"/>
      <c r="I49" s="13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.95" customHeight="1" thickBot="1" x14ac:dyDescent="0.25">
      <c r="A50" s="97" t="s">
        <v>23</v>
      </c>
      <c r="B50" s="55" t="s">
        <v>110</v>
      </c>
      <c r="C50" s="10">
        <v>10</v>
      </c>
      <c r="D50" s="10" t="s">
        <v>9</v>
      </c>
      <c r="E50" s="65">
        <v>17</v>
      </c>
      <c r="F50" s="65">
        <v>72</v>
      </c>
      <c r="G50" s="11">
        <f t="shared" ref="G50:G53" si="9">SUM(E50:F50)</f>
        <v>89</v>
      </c>
      <c r="H50" s="11">
        <f>RANK(G50,$G$5:$G$343)</f>
        <v>38</v>
      </c>
      <c r="I50" s="11">
        <f>SUM(G50:G53)-MIN(G50:G53)</f>
        <v>271</v>
      </c>
      <c r="J50" s="12">
        <f>RANK(I50,$I$5:$I$343)</f>
        <v>7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.95" customHeight="1" thickBot="1" x14ac:dyDescent="0.25">
      <c r="A51" s="98"/>
      <c r="B51" s="16" t="s">
        <v>109</v>
      </c>
      <c r="C51" s="16">
        <v>10</v>
      </c>
      <c r="D51" s="16" t="s">
        <v>10</v>
      </c>
      <c r="E51" s="66">
        <v>15</v>
      </c>
      <c r="F51" s="66">
        <v>64</v>
      </c>
      <c r="G51" s="11">
        <f t="shared" si="9"/>
        <v>79</v>
      </c>
      <c r="H51" s="11">
        <f>RANK(G51,$G$5:$G$343)</f>
        <v>72</v>
      </c>
      <c r="I51" s="17"/>
      <c r="J51" s="1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.95" customHeight="1" thickBot="1" x14ac:dyDescent="0.25">
      <c r="A52" s="98"/>
      <c r="B52" s="78" t="s">
        <v>290</v>
      </c>
      <c r="C52" s="19">
        <v>10</v>
      </c>
      <c r="D52" s="19" t="s">
        <v>11</v>
      </c>
      <c r="E52" s="67">
        <v>14</v>
      </c>
      <c r="F52" s="67">
        <v>68</v>
      </c>
      <c r="G52" s="11">
        <f t="shared" si="9"/>
        <v>82</v>
      </c>
      <c r="H52" s="11">
        <f>RANK(G52,$G$5:$G$343)</f>
        <v>64</v>
      </c>
      <c r="I52" s="17"/>
      <c r="J52" s="1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.95" customHeight="1" thickBot="1" x14ac:dyDescent="0.25">
      <c r="A53" s="99"/>
      <c r="B53" s="21" t="s">
        <v>108</v>
      </c>
      <c r="C53" s="21">
        <v>10</v>
      </c>
      <c r="D53" s="21" t="s">
        <v>12</v>
      </c>
      <c r="E53" s="68">
        <v>20</v>
      </c>
      <c r="F53" s="68">
        <v>80</v>
      </c>
      <c r="G53" s="11">
        <f t="shared" si="9"/>
        <v>100</v>
      </c>
      <c r="H53" s="11">
        <f>RANK(G53,$G$5:$G$343)</f>
        <v>1</v>
      </c>
      <c r="I53" s="22"/>
      <c r="J53" s="2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.95" customHeight="1" thickBot="1" x14ac:dyDescent="0.25">
      <c r="A54" s="23"/>
      <c r="B54" s="58"/>
      <c r="C54" s="13"/>
      <c r="D54" s="13"/>
      <c r="E54" s="69"/>
      <c r="F54" s="69"/>
      <c r="G54" s="11"/>
      <c r="H54" s="11"/>
      <c r="I54" s="13"/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8.95" customHeight="1" thickBot="1" x14ac:dyDescent="0.25">
      <c r="A55" s="97" t="s">
        <v>24</v>
      </c>
      <c r="B55" s="79" t="s">
        <v>291</v>
      </c>
      <c r="C55" s="10">
        <v>11</v>
      </c>
      <c r="D55" s="10" t="s">
        <v>9</v>
      </c>
      <c r="E55" s="65">
        <v>6</v>
      </c>
      <c r="F55" s="65">
        <v>46</v>
      </c>
      <c r="G55" s="11">
        <f t="shared" ref="G55:G58" si="10">SUM(E55:F55)</f>
        <v>52</v>
      </c>
      <c r="H55" s="11">
        <f>RANK(G55,$G$5:$G$343)</f>
        <v>155</v>
      </c>
      <c r="I55" s="11">
        <f>SUM(G55:G58)-MIN(G55:G58)</f>
        <v>259</v>
      </c>
      <c r="J55" s="12">
        <f>RANK(I55,$I$5:$I$343)</f>
        <v>12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8.95" customHeight="1" thickBot="1" x14ac:dyDescent="0.25">
      <c r="A56" s="98"/>
      <c r="B56" s="16" t="s">
        <v>113</v>
      </c>
      <c r="C56" s="16">
        <v>11</v>
      </c>
      <c r="D56" s="16" t="s">
        <v>10</v>
      </c>
      <c r="E56" s="66">
        <v>19</v>
      </c>
      <c r="F56" s="66">
        <v>76</v>
      </c>
      <c r="G56" s="11">
        <f t="shared" si="10"/>
        <v>95</v>
      </c>
      <c r="H56" s="11">
        <f>RANK(G56,$G$5:$G$343)</f>
        <v>17</v>
      </c>
      <c r="I56" s="17"/>
      <c r="J56" s="1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8.95" customHeight="1" thickBot="1" x14ac:dyDescent="0.25">
      <c r="A57" s="98"/>
      <c r="B57" s="19" t="s">
        <v>112</v>
      </c>
      <c r="C57" s="19">
        <v>11</v>
      </c>
      <c r="D57" s="19" t="s">
        <v>11</v>
      </c>
      <c r="E57" s="67">
        <v>16</v>
      </c>
      <c r="F57" s="67">
        <v>60</v>
      </c>
      <c r="G57" s="11">
        <f t="shared" si="10"/>
        <v>76</v>
      </c>
      <c r="H57" s="11">
        <f>RANK(G57,$G$5:$G$343)</f>
        <v>80</v>
      </c>
      <c r="I57" s="17"/>
      <c r="J57" s="17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8.95" customHeight="1" thickBot="1" x14ac:dyDescent="0.25">
      <c r="A58" s="99"/>
      <c r="B58" s="21" t="s">
        <v>111</v>
      </c>
      <c r="C58" s="21">
        <v>11</v>
      </c>
      <c r="D58" s="21" t="s">
        <v>12</v>
      </c>
      <c r="E58" s="68">
        <v>18</v>
      </c>
      <c r="F58" s="68">
        <v>70</v>
      </c>
      <c r="G58" s="11">
        <f t="shared" si="10"/>
        <v>88</v>
      </c>
      <c r="H58" s="11">
        <f>RANK(G58,$G$5:$G$343)</f>
        <v>41</v>
      </c>
      <c r="I58" s="22"/>
      <c r="J58" s="2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8.95" customHeight="1" thickBot="1" x14ac:dyDescent="0.25">
      <c r="A59" s="23"/>
      <c r="B59" s="58"/>
      <c r="C59" s="13"/>
      <c r="D59" s="13"/>
      <c r="E59" s="69"/>
      <c r="F59" s="69"/>
      <c r="G59" s="11"/>
      <c r="H59" s="11"/>
      <c r="I59" s="11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8.95" customHeight="1" thickBot="1" x14ac:dyDescent="0.25">
      <c r="A60" s="97" t="s">
        <v>25</v>
      </c>
      <c r="B60" s="9" t="s">
        <v>117</v>
      </c>
      <c r="C60" s="10">
        <v>12</v>
      </c>
      <c r="D60" s="10" t="s">
        <v>9</v>
      </c>
      <c r="E60" s="65">
        <v>20</v>
      </c>
      <c r="F60" s="65">
        <v>74</v>
      </c>
      <c r="G60" s="11">
        <f t="shared" ref="G60:G63" si="11">SUM(E60:F60)</f>
        <v>94</v>
      </c>
      <c r="H60" s="11">
        <f>RANK(G60,$G$5:$G$343)</f>
        <v>21</v>
      </c>
      <c r="I60" s="11">
        <f>SUM(G60:G63)-MIN(G60:G63)</f>
        <v>234</v>
      </c>
      <c r="J60" s="12">
        <f>RANK(I60,$I$5:$I$343)</f>
        <v>21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8.95" customHeight="1" thickBot="1" x14ac:dyDescent="0.25">
      <c r="A61" s="98"/>
      <c r="B61" s="16" t="s">
        <v>116</v>
      </c>
      <c r="C61" s="16">
        <v>12</v>
      </c>
      <c r="D61" s="16" t="s">
        <v>10</v>
      </c>
      <c r="E61" s="66">
        <v>13</v>
      </c>
      <c r="F61" s="66">
        <v>54</v>
      </c>
      <c r="G61" s="11">
        <f t="shared" si="11"/>
        <v>67</v>
      </c>
      <c r="H61" s="11">
        <f>RANK(G61,$G$5:$G$343)</f>
        <v>105</v>
      </c>
      <c r="I61" s="17"/>
      <c r="J61" s="17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8.95" customHeight="1" thickBot="1" x14ac:dyDescent="0.25">
      <c r="A62" s="98"/>
      <c r="B62" s="19" t="s">
        <v>115</v>
      </c>
      <c r="C62" s="19">
        <v>12</v>
      </c>
      <c r="D62" s="19" t="s">
        <v>11</v>
      </c>
      <c r="E62" s="67">
        <v>11</v>
      </c>
      <c r="F62" s="67">
        <v>42</v>
      </c>
      <c r="G62" s="11">
        <f t="shared" si="11"/>
        <v>53</v>
      </c>
      <c r="H62" s="11">
        <f>RANK(G62,$G$5:$G$343)</f>
        <v>153</v>
      </c>
      <c r="I62" s="17"/>
      <c r="J62" s="17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8.95" customHeight="1" thickBot="1" x14ac:dyDescent="0.25">
      <c r="A63" s="99"/>
      <c r="B63" s="21" t="s">
        <v>114</v>
      </c>
      <c r="C63" s="21">
        <v>12</v>
      </c>
      <c r="D63" s="21" t="s">
        <v>12</v>
      </c>
      <c r="E63" s="68">
        <v>13</v>
      </c>
      <c r="F63" s="68">
        <v>60</v>
      </c>
      <c r="G63" s="11">
        <f t="shared" si="11"/>
        <v>73</v>
      </c>
      <c r="H63" s="11">
        <f>RANK(G63,$G$5:$G$343)</f>
        <v>88</v>
      </c>
      <c r="I63" s="22"/>
      <c r="J63" s="22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8.95" customHeight="1" thickBot="1" x14ac:dyDescent="0.25">
      <c r="A64" s="23"/>
      <c r="B64" s="58"/>
      <c r="C64" s="13"/>
      <c r="D64" s="13"/>
      <c r="E64" s="69"/>
      <c r="F64" s="69"/>
      <c r="G64" s="11"/>
      <c r="H64" s="11"/>
      <c r="I64" s="13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8.95" customHeight="1" thickBot="1" x14ac:dyDescent="0.25">
      <c r="A65" s="97" t="s">
        <v>26</v>
      </c>
      <c r="B65" s="9" t="s">
        <v>121</v>
      </c>
      <c r="C65" s="10">
        <v>13</v>
      </c>
      <c r="D65" s="10" t="s">
        <v>9</v>
      </c>
      <c r="E65" s="65"/>
      <c r="F65" s="65"/>
      <c r="G65" s="11">
        <f t="shared" ref="G65:G68" si="12">SUM(E65:F65)</f>
        <v>0</v>
      </c>
      <c r="H65" s="11">
        <f>RANK(G65,$G$5:$G$343)</f>
        <v>210</v>
      </c>
      <c r="I65" s="11">
        <f>SUM(G65:G68)-MIN(G65:G68)</f>
        <v>0</v>
      </c>
      <c r="J65" s="12">
        <f>RANK(I65,$I$5:$I$343)</f>
        <v>59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8.95" customHeight="1" thickBot="1" x14ac:dyDescent="0.25">
      <c r="A66" s="98"/>
      <c r="B66" s="16" t="s">
        <v>120</v>
      </c>
      <c r="C66" s="16">
        <v>13</v>
      </c>
      <c r="D66" s="16" t="s">
        <v>10</v>
      </c>
      <c r="E66" s="66"/>
      <c r="F66" s="66"/>
      <c r="G66" s="11">
        <f t="shared" si="12"/>
        <v>0</v>
      </c>
      <c r="H66" s="11">
        <f>RANK(G66,$G$5:$G$343)</f>
        <v>210</v>
      </c>
      <c r="I66" s="17"/>
      <c r="J66" s="1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8.95" customHeight="1" thickBot="1" x14ac:dyDescent="0.25">
      <c r="A67" s="98"/>
      <c r="B67" s="19" t="s">
        <v>119</v>
      </c>
      <c r="C67" s="19">
        <v>13</v>
      </c>
      <c r="D67" s="19" t="s">
        <v>11</v>
      </c>
      <c r="E67" s="67"/>
      <c r="F67" s="67"/>
      <c r="G67" s="11">
        <f t="shared" si="12"/>
        <v>0</v>
      </c>
      <c r="H67" s="11">
        <f>RANK(G67,$G$5:$G$343)</f>
        <v>210</v>
      </c>
      <c r="I67" s="17"/>
      <c r="J67" s="1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8.95" customHeight="1" thickBot="1" x14ac:dyDescent="0.25">
      <c r="A68" s="99"/>
      <c r="B68" s="21" t="s">
        <v>118</v>
      </c>
      <c r="C68" s="21">
        <v>13</v>
      </c>
      <c r="D68" s="21" t="s">
        <v>12</v>
      </c>
      <c r="E68" s="68"/>
      <c r="F68" s="68"/>
      <c r="G68" s="11">
        <f t="shared" si="12"/>
        <v>0</v>
      </c>
      <c r="H68" s="11">
        <f>RANK(G68,$G$5:$G$343)</f>
        <v>210</v>
      </c>
      <c r="I68" s="22"/>
      <c r="J68" s="22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8.95" customHeight="1" thickBot="1" x14ac:dyDescent="0.25">
      <c r="A69" s="23"/>
      <c r="B69" s="58"/>
      <c r="C69" s="13"/>
      <c r="D69" s="13"/>
      <c r="E69" s="69"/>
      <c r="F69" s="69"/>
      <c r="G69" s="11"/>
      <c r="H69" s="11"/>
      <c r="I69" s="13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8.95" customHeight="1" thickBot="1" x14ac:dyDescent="0.25">
      <c r="A70" s="97" t="s">
        <v>27</v>
      </c>
      <c r="B70" s="9" t="s">
        <v>125</v>
      </c>
      <c r="C70" s="10">
        <v>14</v>
      </c>
      <c r="D70" s="10" t="s">
        <v>9</v>
      </c>
      <c r="E70" s="65">
        <v>19</v>
      </c>
      <c r="F70" s="65">
        <v>78</v>
      </c>
      <c r="G70" s="11">
        <f t="shared" ref="G70:G73" si="13">SUM(E70:F70)</f>
        <v>97</v>
      </c>
      <c r="H70" s="11">
        <f>RANK(G70,$G$5:$G$343)</f>
        <v>12</v>
      </c>
      <c r="I70" s="11">
        <f>SUM(G70:G73)-MIN(G70:G73)</f>
        <v>284</v>
      </c>
      <c r="J70" s="12">
        <f>RANK(I70,$I$5:$I$343)</f>
        <v>4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8.95" customHeight="1" thickBot="1" x14ac:dyDescent="0.25">
      <c r="A71" s="98"/>
      <c r="B71" s="16" t="s">
        <v>124</v>
      </c>
      <c r="C71" s="16">
        <v>14</v>
      </c>
      <c r="D71" s="16" t="s">
        <v>10</v>
      </c>
      <c r="E71" s="66">
        <v>20</v>
      </c>
      <c r="F71" s="66">
        <v>68</v>
      </c>
      <c r="G71" s="11">
        <f t="shared" si="13"/>
        <v>88</v>
      </c>
      <c r="H71" s="11">
        <f>RANK(G71,$G$5:$G$343)</f>
        <v>41</v>
      </c>
      <c r="I71" s="17"/>
      <c r="J71" s="1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8.95" customHeight="1" thickBot="1" x14ac:dyDescent="0.25">
      <c r="A72" s="98"/>
      <c r="B72" s="19" t="s">
        <v>123</v>
      </c>
      <c r="C72" s="19">
        <v>14</v>
      </c>
      <c r="D72" s="19" t="s">
        <v>11</v>
      </c>
      <c r="E72" s="67">
        <v>19</v>
      </c>
      <c r="F72" s="67">
        <v>78</v>
      </c>
      <c r="G72" s="11">
        <f t="shared" si="13"/>
        <v>97</v>
      </c>
      <c r="H72" s="11">
        <f>RANK(G72,$G$5:$G$343)</f>
        <v>12</v>
      </c>
      <c r="I72" s="17"/>
      <c r="J72" s="17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8.95" customHeight="1" thickBot="1" x14ac:dyDescent="0.25">
      <c r="A73" s="99"/>
      <c r="B73" s="21" t="s">
        <v>122</v>
      </c>
      <c r="C73" s="21">
        <v>14</v>
      </c>
      <c r="D73" s="21" t="s">
        <v>12</v>
      </c>
      <c r="E73" s="68">
        <v>20</v>
      </c>
      <c r="F73" s="68">
        <v>70</v>
      </c>
      <c r="G73" s="11">
        <f t="shared" si="13"/>
        <v>90</v>
      </c>
      <c r="H73" s="11">
        <f>RANK(G73,$G$5:$G$343)</f>
        <v>31</v>
      </c>
      <c r="I73" s="22"/>
      <c r="J73" s="2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8.95" customHeight="1" thickBot="1" x14ac:dyDescent="0.25">
      <c r="A74" s="23"/>
      <c r="B74" s="58"/>
      <c r="C74" s="13"/>
      <c r="D74" s="13"/>
      <c r="E74" s="69"/>
      <c r="F74" s="69"/>
      <c r="G74" s="11"/>
      <c r="H74" s="11"/>
      <c r="I74" s="11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8.95" customHeight="1" thickBot="1" x14ac:dyDescent="0.25">
      <c r="A75" s="97" t="s">
        <v>28</v>
      </c>
      <c r="B75" s="55" t="s">
        <v>129</v>
      </c>
      <c r="C75" s="10">
        <v>15</v>
      </c>
      <c r="D75" s="10" t="s">
        <v>9</v>
      </c>
      <c r="E75" s="65">
        <v>17</v>
      </c>
      <c r="F75" s="65">
        <v>42</v>
      </c>
      <c r="G75" s="11">
        <f t="shared" ref="G75:G78" si="14">SUM(E75:F75)</f>
        <v>59</v>
      </c>
      <c r="H75" s="11">
        <f>RANK(G75,$G$5:$G$343)</f>
        <v>132</v>
      </c>
      <c r="I75" s="11">
        <f>SUM(G75:G78)-MIN(G75:G78)</f>
        <v>208</v>
      </c>
      <c r="J75" s="12">
        <f>RANK(I75,$I$5:$I$343)</f>
        <v>29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8.95" customHeight="1" thickBot="1" x14ac:dyDescent="0.25">
      <c r="A76" s="98"/>
      <c r="B76" s="16" t="s">
        <v>128</v>
      </c>
      <c r="C76" s="16">
        <v>15</v>
      </c>
      <c r="D76" s="16" t="s">
        <v>10</v>
      </c>
      <c r="E76" s="66">
        <v>11</v>
      </c>
      <c r="F76" s="66">
        <v>50</v>
      </c>
      <c r="G76" s="11">
        <f t="shared" si="14"/>
        <v>61</v>
      </c>
      <c r="H76" s="11">
        <f>RANK(G76,$G$5:$G$343)</f>
        <v>127</v>
      </c>
      <c r="I76" s="17"/>
      <c r="J76" s="17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8.95" customHeight="1" thickBot="1" x14ac:dyDescent="0.25">
      <c r="A77" s="98"/>
      <c r="B77" s="19" t="s">
        <v>127</v>
      </c>
      <c r="C77" s="19">
        <v>15</v>
      </c>
      <c r="D77" s="19" t="s">
        <v>11</v>
      </c>
      <c r="E77" s="67">
        <v>15</v>
      </c>
      <c r="F77" s="67">
        <v>68</v>
      </c>
      <c r="G77" s="11">
        <f t="shared" si="14"/>
        <v>83</v>
      </c>
      <c r="H77" s="11">
        <f>RANK(G77,$G$5:$G$343)</f>
        <v>62</v>
      </c>
      <c r="I77" s="17"/>
      <c r="J77" s="17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8.95" customHeight="1" thickBot="1" x14ac:dyDescent="0.25">
      <c r="A78" s="99"/>
      <c r="B78" s="21" t="s">
        <v>126</v>
      </c>
      <c r="C78" s="21">
        <v>15</v>
      </c>
      <c r="D78" s="21" t="s">
        <v>12</v>
      </c>
      <c r="E78" s="68">
        <v>14</v>
      </c>
      <c r="F78" s="68">
        <v>50</v>
      </c>
      <c r="G78" s="11">
        <f t="shared" si="14"/>
        <v>64</v>
      </c>
      <c r="H78" s="11">
        <f>RANK(G78,$G$5:$G$343)</f>
        <v>115</v>
      </c>
      <c r="I78" s="22"/>
      <c r="J78" s="2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8.95" customHeight="1" thickBot="1" x14ac:dyDescent="0.25">
      <c r="A79" s="23"/>
      <c r="B79" s="58"/>
      <c r="C79" s="13"/>
      <c r="D79" s="13"/>
      <c r="E79" s="69"/>
      <c r="F79" s="69"/>
      <c r="G79" s="11"/>
      <c r="H79" s="11"/>
      <c r="I79" s="13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8.95" customHeight="1" thickBot="1" x14ac:dyDescent="0.25">
      <c r="A80" s="97" t="s">
        <v>29</v>
      </c>
      <c r="B80" s="55" t="s">
        <v>132</v>
      </c>
      <c r="C80" s="10">
        <v>16</v>
      </c>
      <c r="D80" s="10" t="s">
        <v>9</v>
      </c>
      <c r="E80" s="65">
        <v>3</v>
      </c>
      <c r="F80" s="65">
        <v>24</v>
      </c>
      <c r="G80" s="11">
        <f t="shared" ref="G80:G83" si="15">SUM(E80:F80)</f>
        <v>27</v>
      </c>
      <c r="H80" s="11">
        <f>RANK(G80,$G$5:$G$343)</f>
        <v>195</v>
      </c>
      <c r="I80" s="11">
        <f>SUM(G80:G83)-MIN(G80:G83)</f>
        <v>112</v>
      </c>
      <c r="J80" s="12">
        <f>RANK(I80,$I$5:$I$343)</f>
        <v>54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8.95" customHeight="1" thickBot="1" x14ac:dyDescent="0.25">
      <c r="A81" s="98"/>
      <c r="B81" s="16" t="s">
        <v>131</v>
      </c>
      <c r="C81" s="16">
        <v>16</v>
      </c>
      <c r="D81" s="16" t="s">
        <v>10</v>
      </c>
      <c r="E81" s="66">
        <v>3</v>
      </c>
      <c r="F81" s="66">
        <v>0</v>
      </c>
      <c r="G81" s="11">
        <f t="shared" si="15"/>
        <v>3</v>
      </c>
      <c r="H81" s="11">
        <f>RANK(G81,$G$5:$G$343)</f>
        <v>209</v>
      </c>
      <c r="I81" s="17"/>
      <c r="J81" s="17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8.95" customHeight="1" thickBot="1" x14ac:dyDescent="0.25">
      <c r="A82" s="98"/>
      <c r="B82" s="78" t="s">
        <v>292</v>
      </c>
      <c r="C82" s="19">
        <v>16</v>
      </c>
      <c r="D82" s="19" t="s">
        <v>11</v>
      </c>
      <c r="E82" s="67">
        <v>12</v>
      </c>
      <c r="F82" s="67">
        <v>16</v>
      </c>
      <c r="G82" s="11">
        <f t="shared" si="15"/>
        <v>28</v>
      </c>
      <c r="H82" s="11">
        <f>RANK(G82,$G$5:$G$343)</f>
        <v>193</v>
      </c>
      <c r="I82" s="17"/>
      <c r="J82" s="17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8.95" customHeight="1" thickBot="1" x14ac:dyDescent="0.25">
      <c r="A83" s="99"/>
      <c r="B83" s="21" t="s">
        <v>130</v>
      </c>
      <c r="C83" s="21">
        <v>16</v>
      </c>
      <c r="D83" s="21" t="s">
        <v>12</v>
      </c>
      <c r="E83" s="68">
        <v>13</v>
      </c>
      <c r="F83" s="68">
        <v>44</v>
      </c>
      <c r="G83" s="11">
        <f t="shared" si="15"/>
        <v>57</v>
      </c>
      <c r="H83" s="11">
        <f>RANK(G83,$G$5:$G$343)</f>
        <v>140</v>
      </c>
      <c r="I83" s="22"/>
      <c r="J83" s="22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8.95" customHeight="1" thickBot="1" x14ac:dyDescent="0.25">
      <c r="A84" s="23"/>
      <c r="B84" s="58"/>
      <c r="C84" s="13"/>
      <c r="D84" s="13"/>
      <c r="E84" s="69"/>
      <c r="F84" s="69"/>
      <c r="G84" s="11"/>
      <c r="H84" s="11"/>
      <c r="I84" s="13"/>
      <c r="J84" s="12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8.95" customHeight="1" thickBot="1" x14ac:dyDescent="0.25">
      <c r="A85" s="97" t="s">
        <v>30</v>
      </c>
      <c r="B85" s="9" t="s">
        <v>135</v>
      </c>
      <c r="C85" s="10">
        <v>17</v>
      </c>
      <c r="D85" s="10" t="s">
        <v>9</v>
      </c>
      <c r="E85" s="65">
        <v>15</v>
      </c>
      <c r="F85" s="65">
        <v>26</v>
      </c>
      <c r="G85" s="11">
        <f t="shared" ref="G85:G88" si="16">SUM(E85:F85)</f>
        <v>41</v>
      </c>
      <c r="H85" s="11">
        <f>RANK(G85,$G$5:$G$343)</f>
        <v>176</v>
      </c>
      <c r="I85" s="11">
        <f>SUM(G85:G88)-MIN(G85:G88)</f>
        <v>184</v>
      </c>
      <c r="J85" s="12">
        <f>RANK(I85,$I$5:$I$343)</f>
        <v>40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8.95" customHeight="1" thickBot="1" x14ac:dyDescent="0.25">
      <c r="A86" s="98"/>
      <c r="B86" s="77"/>
      <c r="C86" s="16">
        <v>17</v>
      </c>
      <c r="D86" s="16" t="s">
        <v>10</v>
      </c>
      <c r="E86" s="74"/>
      <c r="F86" s="74"/>
      <c r="G86" s="11">
        <f t="shared" si="16"/>
        <v>0</v>
      </c>
      <c r="H86" s="11">
        <f>RANK(G86,$G$5:$G$343)</f>
        <v>210</v>
      </c>
      <c r="I86" s="17"/>
      <c r="J86" s="17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8.95" customHeight="1" thickBot="1" x14ac:dyDescent="0.25">
      <c r="A87" s="98"/>
      <c r="B87" s="19" t="s">
        <v>134</v>
      </c>
      <c r="C87" s="19">
        <v>17</v>
      </c>
      <c r="D87" s="19" t="s">
        <v>11</v>
      </c>
      <c r="E87" s="67">
        <v>15</v>
      </c>
      <c r="F87" s="67">
        <v>64</v>
      </c>
      <c r="G87" s="11">
        <f t="shared" si="16"/>
        <v>79</v>
      </c>
      <c r="H87" s="11">
        <f>RANK(G87,$G$5:$G$343)</f>
        <v>72</v>
      </c>
      <c r="I87" s="17"/>
      <c r="J87" s="17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8.95" customHeight="1" thickBot="1" x14ac:dyDescent="0.25">
      <c r="A88" s="99"/>
      <c r="B88" s="21" t="s">
        <v>133</v>
      </c>
      <c r="C88" s="21">
        <v>17</v>
      </c>
      <c r="D88" s="21" t="s">
        <v>12</v>
      </c>
      <c r="E88" s="68">
        <v>16</v>
      </c>
      <c r="F88" s="68">
        <v>48</v>
      </c>
      <c r="G88" s="11">
        <f t="shared" si="16"/>
        <v>64</v>
      </c>
      <c r="H88" s="11">
        <f>RANK(G88,$G$5:$G$343)</f>
        <v>115</v>
      </c>
      <c r="I88" s="22"/>
      <c r="J88" s="22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8.95" customHeight="1" thickBot="1" x14ac:dyDescent="0.25">
      <c r="A89" s="23"/>
      <c r="B89" s="58"/>
      <c r="C89" s="13"/>
      <c r="D89" s="13"/>
      <c r="E89" s="69"/>
      <c r="F89" s="69"/>
      <c r="G89" s="11"/>
      <c r="H89" s="11"/>
      <c r="I89" s="11"/>
      <c r="J89" s="12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8.95" customHeight="1" thickBot="1" x14ac:dyDescent="0.25">
      <c r="A90" s="97" t="s">
        <v>31</v>
      </c>
      <c r="B90" s="9" t="s">
        <v>139</v>
      </c>
      <c r="C90" s="10">
        <v>18</v>
      </c>
      <c r="D90" s="10" t="s">
        <v>9</v>
      </c>
      <c r="E90" s="65">
        <v>6</v>
      </c>
      <c r="F90" s="65">
        <v>14</v>
      </c>
      <c r="G90" s="11">
        <f t="shared" ref="G90:G93" si="17">SUM(E90:F90)</f>
        <v>20</v>
      </c>
      <c r="H90" s="11">
        <f>RANK(G90,$G$5:$G$343)</f>
        <v>203</v>
      </c>
      <c r="I90" s="11">
        <f>SUM(G90:G93)-MIN(G90:G93)</f>
        <v>68</v>
      </c>
      <c r="J90" s="12">
        <f>RANK(I90,$I$5:$I$343)</f>
        <v>58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8.95" customHeight="1" thickBot="1" x14ac:dyDescent="0.25">
      <c r="A91" s="98"/>
      <c r="B91" s="16" t="s">
        <v>138</v>
      </c>
      <c r="C91" s="16">
        <v>18</v>
      </c>
      <c r="D91" s="16" t="s">
        <v>10</v>
      </c>
      <c r="E91" s="66">
        <v>8</v>
      </c>
      <c r="F91" s="66">
        <v>2</v>
      </c>
      <c r="G91" s="11">
        <f t="shared" si="17"/>
        <v>10</v>
      </c>
      <c r="H91" s="11">
        <f>RANK(G91,$G$5:$G$343)</f>
        <v>208</v>
      </c>
      <c r="I91" s="17"/>
      <c r="J91" s="17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8.95" customHeight="1" thickBot="1" x14ac:dyDescent="0.25">
      <c r="A92" s="98"/>
      <c r="B92" s="19" t="s">
        <v>137</v>
      </c>
      <c r="C92" s="19">
        <v>18</v>
      </c>
      <c r="D92" s="19" t="s">
        <v>11</v>
      </c>
      <c r="E92" s="67">
        <v>7</v>
      </c>
      <c r="F92" s="67">
        <v>22</v>
      </c>
      <c r="G92" s="11">
        <f t="shared" si="17"/>
        <v>29</v>
      </c>
      <c r="H92" s="11">
        <f>RANK(G92,$G$5:$G$343)</f>
        <v>192</v>
      </c>
      <c r="I92" s="17"/>
      <c r="J92" s="17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8.95" customHeight="1" thickBot="1" x14ac:dyDescent="0.25">
      <c r="A93" s="99"/>
      <c r="B93" s="21" t="s">
        <v>136</v>
      </c>
      <c r="C93" s="21">
        <v>18</v>
      </c>
      <c r="D93" s="21" t="s">
        <v>12</v>
      </c>
      <c r="E93" s="68">
        <v>3</v>
      </c>
      <c r="F93" s="68">
        <v>16</v>
      </c>
      <c r="G93" s="11">
        <f t="shared" si="17"/>
        <v>19</v>
      </c>
      <c r="H93" s="11">
        <f>RANK(G93,$G$5:$G$343)</f>
        <v>205</v>
      </c>
      <c r="I93" s="22"/>
      <c r="J93" s="22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8.95" customHeight="1" thickBot="1" x14ac:dyDescent="0.25">
      <c r="A94" s="23"/>
      <c r="B94" s="58"/>
      <c r="C94" s="13"/>
      <c r="D94" s="13"/>
      <c r="E94" s="69"/>
      <c r="F94" s="69"/>
      <c r="G94" s="11"/>
      <c r="H94" s="11"/>
      <c r="I94" s="11"/>
      <c r="J94" s="12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8.95" customHeight="1" thickBot="1" x14ac:dyDescent="0.25">
      <c r="A95" s="97" t="s">
        <v>32</v>
      </c>
      <c r="B95" s="9" t="s">
        <v>141</v>
      </c>
      <c r="C95" s="10">
        <v>19</v>
      </c>
      <c r="D95" s="10" t="s">
        <v>9</v>
      </c>
      <c r="E95" s="65">
        <v>18</v>
      </c>
      <c r="F95" s="65">
        <v>76</v>
      </c>
      <c r="G95" s="11">
        <f t="shared" ref="G95:G98" si="18">SUM(E95:F95)</f>
        <v>94</v>
      </c>
      <c r="H95" s="11">
        <f>RANK(G95,$G$5:$G$343)</f>
        <v>21</v>
      </c>
      <c r="I95" s="11">
        <f>SUM(G95:G98)-MIN(G95:G98)</f>
        <v>233</v>
      </c>
      <c r="J95" s="12">
        <f>RANK(I95,$I$5:$I$343)</f>
        <v>23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8.95" customHeight="1" thickBot="1" x14ac:dyDescent="0.25">
      <c r="A96" s="98"/>
      <c r="B96" s="16" t="s">
        <v>140</v>
      </c>
      <c r="C96" s="16">
        <v>19</v>
      </c>
      <c r="D96" s="16" t="s">
        <v>10</v>
      </c>
      <c r="E96" s="66">
        <v>14</v>
      </c>
      <c r="F96" s="66">
        <v>66</v>
      </c>
      <c r="G96" s="11">
        <f t="shared" si="18"/>
        <v>80</v>
      </c>
      <c r="H96" s="11">
        <f>RANK(G96,$G$5:$G$343)</f>
        <v>70</v>
      </c>
      <c r="I96" s="17"/>
      <c r="J96" s="17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8.95" customHeight="1" thickBot="1" x14ac:dyDescent="0.25">
      <c r="A97" s="98"/>
      <c r="B97" s="78" t="s">
        <v>293</v>
      </c>
      <c r="C97" s="19">
        <v>19</v>
      </c>
      <c r="D97" s="19" t="s">
        <v>11</v>
      </c>
      <c r="E97" s="67">
        <v>11</v>
      </c>
      <c r="F97" s="67">
        <v>48</v>
      </c>
      <c r="G97" s="11">
        <f t="shared" si="18"/>
        <v>59</v>
      </c>
      <c r="H97" s="11">
        <f>RANK(G97,$G$5:$G$343)</f>
        <v>132</v>
      </c>
      <c r="I97" s="17"/>
      <c r="J97" s="17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8.95" customHeight="1" thickBot="1" x14ac:dyDescent="0.25">
      <c r="A98" s="99"/>
      <c r="B98" s="80"/>
      <c r="C98" s="21">
        <v>19</v>
      </c>
      <c r="D98" s="21" t="s">
        <v>12</v>
      </c>
      <c r="E98" s="68"/>
      <c r="F98" s="68"/>
      <c r="G98" s="11">
        <f t="shared" si="18"/>
        <v>0</v>
      </c>
      <c r="H98" s="11">
        <f>RANK(G98,$G$5:$G$343)</f>
        <v>210</v>
      </c>
      <c r="I98" s="22"/>
      <c r="J98" s="22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8.95" customHeight="1" thickBot="1" x14ac:dyDescent="0.25">
      <c r="A99" s="23"/>
      <c r="B99" s="58"/>
      <c r="C99" s="13"/>
      <c r="D99" s="13"/>
      <c r="E99" s="69"/>
      <c r="F99" s="69"/>
      <c r="G99" s="11"/>
      <c r="H99" s="11"/>
      <c r="I99" s="11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8.95" customHeight="1" thickBot="1" x14ac:dyDescent="0.25">
      <c r="A100" s="97" t="s">
        <v>33</v>
      </c>
      <c r="B100" s="9" t="s">
        <v>145</v>
      </c>
      <c r="C100" s="10">
        <v>20</v>
      </c>
      <c r="D100" s="10" t="s">
        <v>9</v>
      </c>
      <c r="E100" s="65">
        <v>18</v>
      </c>
      <c r="F100" s="65">
        <v>50</v>
      </c>
      <c r="G100" s="11">
        <f t="shared" ref="G100:G103" si="19">SUM(E100:F100)</f>
        <v>68</v>
      </c>
      <c r="H100" s="11">
        <f>RANK(G100,$G$5:$G$343)</f>
        <v>99</v>
      </c>
      <c r="I100" s="11">
        <f>SUM(G100:G103)-MIN(G100:G103)</f>
        <v>204</v>
      </c>
      <c r="J100" s="12">
        <f>RANK(I100,$I$5:$I$343)</f>
        <v>30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8.95" customHeight="1" thickBot="1" x14ac:dyDescent="0.25">
      <c r="A101" s="98"/>
      <c r="B101" s="16" t="s">
        <v>144</v>
      </c>
      <c r="C101" s="16">
        <v>20</v>
      </c>
      <c r="D101" s="16" t="s">
        <v>10</v>
      </c>
      <c r="E101" s="66">
        <v>17</v>
      </c>
      <c r="F101" s="66">
        <v>54</v>
      </c>
      <c r="G101" s="11">
        <f t="shared" si="19"/>
        <v>71</v>
      </c>
      <c r="H101" s="11">
        <f>RANK(G101,$G$5:$G$343)</f>
        <v>93</v>
      </c>
      <c r="I101" s="17"/>
      <c r="J101" s="17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8.95" customHeight="1" thickBot="1" x14ac:dyDescent="0.25">
      <c r="A102" s="98"/>
      <c r="B102" s="19" t="s">
        <v>143</v>
      </c>
      <c r="C102" s="19">
        <v>20</v>
      </c>
      <c r="D102" s="19" t="s">
        <v>11</v>
      </c>
      <c r="E102" s="67">
        <v>11</v>
      </c>
      <c r="F102" s="67">
        <v>54</v>
      </c>
      <c r="G102" s="11">
        <f t="shared" si="19"/>
        <v>65</v>
      </c>
      <c r="H102" s="11">
        <f>RANK(G102,$G$5:$G$343)</f>
        <v>111</v>
      </c>
      <c r="I102" s="17"/>
      <c r="J102" s="17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8.95" customHeight="1" thickBot="1" x14ac:dyDescent="0.25">
      <c r="A103" s="99"/>
      <c r="B103" s="21" t="s">
        <v>142</v>
      </c>
      <c r="C103" s="21">
        <v>20</v>
      </c>
      <c r="D103" s="21" t="s">
        <v>12</v>
      </c>
      <c r="E103" s="68">
        <v>13</v>
      </c>
      <c r="F103" s="68">
        <v>36</v>
      </c>
      <c r="G103" s="11">
        <f t="shared" si="19"/>
        <v>49</v>
      </c>
      <c r="H103" s="11">
        <f>RANK(G103,$G$5:$G$343)</f>
        <v>161</v>
      </c>
      <c r="I103" s="22"/>
      <c r="J103" s="2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8.95" customHeight="1" thickBot="1" x14ac:dyDescent="0.25">
      <c r="A104" s="23"/>
      <c r="B104" s="58"/>
      <c r="C104" s="13"/>
      <c r="D104" s="13"/>
      <c r="E104" s="69"/>
      <c r="F104" s="69"/>
      <c r="G104" s="11"/>
      <c r="H104" s="11"/>
      <c r="I104" s="11"/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8.95" customHeight="1" thickBot="1" x14ac:dyDescent="0.25">
      <c r="A105" s="97" t="s">
        <v>34</v>
      </c>
      <c r="B105" s="55" t="s">
        <v>75</v>
      </c>
      <c r="C105" s="10">
        <v>21</v>
      </c>
      <c r="D105" s="10" t="s">
        <v>9</v>
      </c>
      <c r="E105" s="65">
        <v>16</v>
      </c>
      <c r="F105" s="65">
        <v>56</v>
      </c>
      <c r="G105" s="11">
        <f t="shared" ref="G105:G108" si="20">SUM(E105:F105)</f>
        <v>72</v>
      </c>
      <c r="H105" s="11">
        <f>RANK(G105,$G$5:$G$343)</f>
        <v>92</v>
      </c>
      <c r="I105" s="11">
        <f>SUM(G105:G108)-MIN(G105:G108)</f>
        <v>72</v>
      </c>
      <c r="J105" s="12">
        <f>RANK(I105,$I$5:$I$343)</f>
        <v>57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8.95" customHeight="1" thickBot="1" x14ac:dyDescent="0.25">
      <c r="A106" s="98"/>
      <c r="B106" s="16"/>
      <c r="C106" s="16">
        <v>21</v>
      </c>
      <c r="D106" s="16" t="s">
        <v>10</v>
      </c>
      <c r="E106" s="66"/>
      <c r="F106" s="66"/>
      <c r="G106" s="11">
        <f t="shared" si="20"/>
        <v>0</v>
      </c>
      <c r="H106" s="11">
        <f>RANK(G106,$G$5:$G$343)</f>
        <v>210</v>
      </c>
      <c r="I106" s="17"/>
      <c r="J106" s="17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8.95" customHeight="1" thickBot="1" x14ac:dyDescent="0.25">
      <c r="A107" s="98"/>
      <c r="B107" s="19"/>
      <c r="C107" s="19">
        <v>21</v>
      </c>
      <c r="D107" s="19" t="s">
        <v>11</v>
      </c>
      <c r="E107" s="67"/>
      <c r="F107" s="67"/>
      <c r="G107" s="11">
        <f t="shared" si="20"/>
        <v>0</v>
      </c>
      <c r="H107" s="11">
        <f>RANK(G107,$G$5:$G$343)</f>
        <v>210</v>
      </c>
      <c r="I107" s="17"/>
      <c r="J107" s="17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8.95" customHeight="1" thickBot="1" x14ac:dyDescent="0.25">
      <c r="A108" s="99"/>
      <c r="B108" s="21"/>
      <c r="C108" s="21">
        <v>21</v>
      </c>
      <c r="D108" s="21" t="s">
        <v>12</v>
      </c>
      <c r="E108" s="68"/>
      <c r="F108" s="68"/>
      <c r="G108" s="11">
        <f t="shared" si="20"/>
        <v>0</v>
      </c>
      <c r="H108" s="11">
        <f>RANK(G108,$G$5:$G$343)</f>
        <v>210</v>
      </c>
      <c r="I108" s="22"/>
      <c r="J108" s="2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8.95" customHeight="1" thickBot="1" x14ac:dyDescent="0.25">
      <c r="A109" s="23"/>
      <c r="B109" s="58"/>
      <c r="C109" s="13"/>
      <c r="D109" s="13"/>
      <c r="E109" s="69"/>
      <c r="F109" s="69"/>
      <c r="G109" s="11"/>
      <c r="H109" s="11"/>
      <c r="I109" s="13"/>
      <c r="J109" s="1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8.95" customHeight="1" thickBot="1" x14ac:dyDescent="0.25">
      <c r="A110" s="97" t="s">
        <v>35</v>
      </c>
      <c r="B110" s="9" t="s">
        <v>148</v>
      </c>
      <c r="C110" s="10">
        <v>22</v>
      </c>
      <c r="D110" s="10" t="s">
        <v>9</v>
      </c>
      <c r="E110" s="65"/>
      <c r="F110" s="65"/>
      <c r="G110" s="11">
        <f t="shared" ref="G110:G113" si="21">SUM(E110:F110)</f>
        <v>0</v>
      </c>
      <c r="H110" s="11">
        <f>RANK(G110,$G$5:$G$343)</f>
        <v>210</v>
      </c>
      <c r="I110" s="11">
        <f>SUM(G110:G113)-MIN(G110:G113)</f>
        <v>0</v>
      </c>
      <c r="J110" s="12">
        <f>RANK(I110,$I$5:$I$343)</f>
        <v>59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8.95" customHeight="1" thickBot="1" x14ac:dyDescent="0.25">
      <c r="A111" s="98"/>
      <c r="B111" s="16" t="s">
        <v>147</v>
      </c>
      <c r="C111" s="16">
        <v>22</v>
      </c>
      <c r="D111" s="16" t="s">
        <v>10</v>
      </c>
      <c r="E111" s="66"/>
      <c r="F111" s="66"/>
      <c r="G111" s="11">
        <f t="shared" si="21"/>
        <v>0</v>
      </c>
      <c r="H111" s="11">
        <f>RANK(G111,$G$5:$G$343)</f>
        <v>210</v>
      </c>
      <c r="I111" s="17"/>
      <c r="J111" s="17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8.95" customHeight="1" thickBot="1" x14ac:dyDescent="0.25">
      <c r="A112" s="98"/>
      <c r="B112" s="19" t="s">
        <v>146</v>
      </c>
      <c r="C112" s="19">
        <v>22</v>
      </c>
      <c r="D112" s="19" t="s">
        <v>11</v>
      </c>
      <c r="E112" s="67"/>
      <c r="F112" s="67"/>
      <c r="G112" s="11">
        <f t="shared" si="21"/>
        <v>0</v>
      </c>
      <c r="H112" s="11">
        <f>RANK(G112,$G$5:$G$343)</f>
        <v>210</v>
      </c>
      <c r="I112" s="17"/>
      <c r="J112" s="17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8.95" customHeight="1" thickBot="1" x14ac:dyDescent="0.25">
      <c r="A113" s="99"/>
      <c r="B113" s="21"/>
      <c r="C113" s="21">
        <v>22</v>
      </c>
      <c r="D113" s="21" t="s">
        <v>12</v>
      </c>
      <c r="E113" s="68"/>
      <c r="F113" s="68"/>
      <c r="G113" s="11">
        <f t="shared" si="21"/>
        <v>0</v>
      </c>
      <c r="H113" s="11">
        <f>RANK(G113,$G$5:$G$343)</f>
        <v>210</v>
      </c>
      <c r="I113" s="22"/>
      <c r="J113" s="2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8.95" customHeight="1" thickBot="1" x14ac:dyDescent="0.25">
      <c r="A114" s="23"/>
      <c r="B114" s="58"/>
      <c r="C114" s="13"/>
      <c r="D114" s="13"/>
      <c r="E114" s="69"/>
      <c r="F114" s="69"/>
      <c r="G114" s="11"/>
      <c r="H114" s="11"/>
      <c r="I114" s="11"/>
      <c r="J114" s="1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8.95" customHeight="1" thickBot="1" x14ac:dyDescent="0.25">
      <c r="A115" s="97" t="s">
        <v>36</v>
      </c>
      <c r="B115" s="55" t="s">
        <v>151</v>
      </c>
      <c r="C115" s="10">
        <v>23</v>
      </c>
      <c r="D115" s="10" t="s">
        <v>9</v>
      </c>
      <c r="E115" s="65">
        <v>8</v>
      </c>
      <c r="F115" s="65">
        <v>38</v>
      </c>
      <c r="G115" s="11">
        <f t="shared" ref="G115:G118" si="22">SUM(E115:F115)</f>
        <v>46</v>
      </c>
      <c r="H115" s="11">
        <f>RANK(G115,$G$5:$G$343)</f>
        <v>167</v>
      </c>
      <c r="I115" s="11">
        <f>SUM(G115:G118)-MIN(G115:G118)</f>
        <v>193</v>
      </c>
      <c r="J115" s="12">
        <f>RANK(I115,$I$5:$I$343)</f>
        <v>37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8.95" customHeight="1" thickBot="1" x14ac:dyDescent="0.25">
      <c r="A116" s="98"/>
      <c r="B116" s="16" t="s">
        <v>152</v>
      </c>
      <c r="C116" s="16">
        <v>23</v>
      </c>
      <c r="D116" s="16" t="s">
        <v>10</v>
      </c>
      <c r="E116" s="66">
        <v>17</v>
      </c>
      <c r="F116" s="66">
        <v>60</v>
      </c>
      <c r="G116" s="11">
        <f t="shared" si="22"/>
        <v>77</v>
      </c>
      <c r="H116" s="11">
        <f>RANK(G116,$G$5:$G$343)</f>
        <v>77</v>
      </c>
      <c r="I116" s="17"/>
      <c r="J116" s="17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8.95" customHeight="1" thickBot="1" x14ac:dyDescent="0.25">
      <c r="A117" s="98"/>
      <c r="B117" s="19" t="s">
        <v>150</v>
      </c>
      <c r="C117" s="19">
        <v>23</v>
      </c>
      <c r="D117" s="19" t="s">
        <v>11</v>
      </c>
      <c r="E117" s="67">
        <v>10</v>
      </c>
      <c r="F117" s="67">
        <v>46</v>
      </c>
      <c r="G117" s="11">
        <f t="shared" si="22"/>
        <v>56</v>
      </c>
      <c r="H117" s="11">
        <f>RANK(G117,$G$5:$G$343)</f>
        <v>142</v>
      </c>
      <c r="I117" s="17"/>
      <c r="J117" s="17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8.95" customHeight="1" thickBot="1" x14ac:dyDescent="0.25">
      <c r="A118" s="99"/>
      <c r="B118" s="21" t="s">
        <v>149</v>
      </c>
      <c r="C118" s="21">
        <v>23</v>
      </c>
      <c r="D118" s="21" t="s">
        <v>12</v>
      </c>
      <c r="E118" s="68">
        <v>18</v>
      </c>
      <c r="F118" s="68">
        <v>42</v>
      </c>
      <c r="G118" s="11">
        <f t="shared" si="22"/>
        <v>60</v>
      </c>
      <c r="H118" s="11">
        <f>RANK(G118,$G$5:$G$343)</f>
        <v>129</v>
      </c>
      <c r="I118" s="22"/>
      <c r="J118" s="22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8.95" customHeight="1" thickBot="1" x14ac:dyDescent="0.25">
      <c r="A119" s="23"/>
      <c r="B119" s="58"/>
      <c r="C119" s="13"/>
      <c r="D119" s="13"/>
      <c r="E119" s="69"/>
      <c r="F119" s="69"/>
      <c r="G119" s="11"/>
      <c r="H119" s="11"/>
      <c r="I119" s="11"/>
      <c r="J119" s="12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8.95" customHeight="1" thickBot="1" x14ac:dyDescent="0.25">
      <c r="A120" s="97" t="s">
        <v>37</v>
      </c>
      <c r="B120" s="9" t="s">
        <v>156</v>
      </c>
      <c r="C120" s="10">
        <v>24</v>
      </c>
      <c r="D120" s="10" t="s">
        <v>9</v>
      </c>
      <c r="E120" s="65">
        <v>13</v>
      </c>
      <c r="F120" s="65">
        <v>42</v>
      </c>
      <c r="G120" s="11">
        <f t="shared" ref="G120:G123" si="23">SUM(E120:F120)</f>
        <v>55</v>
      </c>
      <c r="H120" s="11">
        <f>RANK(G120,$G$5:$G$343)</f>
        <v>145</v>
      </c>
      <c r="I120" s="11">
        <f>SUM(G120:G123)-MIN(G120:G123)</f>
        <v>124</v>
      </c>
      <c r="J120" s="12">
        <f>RANK(I120,$I$5:$I$343)</f>
        <v>51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8.95" customHeight="1" thickBot="1" x14ac:dyDescent="0.25">
      <c r="A121" s="98"/>
      <c r="B121" s="16" t="s">
        <v>155</v>
      </c>
      <c r="C121" s="16">
        <v>24</v>
      </c>
      <c r="D121" s="16" t="s">
        <v>10</v>
      </c>
      <c r="E121" s="66">
        <v>6</v>
      </c>
      <c r="F121" s="66">
        <v>20</v>
      </c>
      <c r="G121" s="11">
        <f t="shared" si="23"/>
        <v>26</v>
      </c>
      <c r="H121" s="11">
        <f>RANK(G121,$G$5:$G$343)</f>
        <v>197</v>
      </c>
      <c r="I121" s="17"/>
      <c r="J121" s="17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8.95" customHeight="1" thickBot="1" x14ac:dyDescent="0.25">
      <c r="A122" s="98"/>
      <c r="B122" s="19" t="s">
        <v>154</v>
      </c>
      <c r="C122" s="19">
        <v>24</v>
      </c>
      <c r="D122" s="19" t="s">
        <v>11</v>
      </c>
      <c r="E122" s="67">
        <v>15</v>
      </c>
      <c r="F122" s="67">
        <v>28</v>
      </c>
      <c r="G122" s="11">
        <f t="shared" si="23"/>
        <v>43</v>
      </c>
      <c r="H122" s="11">
        <f>RANK(G122,$G$5:$G$343)</f>
        <v>174</v>
      </c>
      <c r="I122" s="17"/>
      <c r="J122" s="17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8.95" customHeight="1" thickBot="1" x14ac:dyDescent="0.25">
      <c r="A123" s="99"/>
      <c r="B123" s="21" t="s">
        <v>153</v>
      </c>
      <c r="C123" s="21">
        <v>24</v>
      </c>
      <c r="D123" s="21" t="s">
        <v>12</v>
      </c>
      <c r="E123" s="68">
        <v>12</v>
      </c>
      <c r="F123" s="68">
        <v>12</v>
      </c>
      <c r="G123" s="11">
        <f t="shared" si="23"/>
        <v>24</v>
      </c>
      <c r="H123" s="11">
        <f>RANK(G123,$G$5:$G$343)</f>
        <v>200</v>
      </c>
      <c r="I123" s="22"/>
      <c r="J123" s="2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8.95" customHeight="1" thickBot="1" x14ac:dyDescent="0.25">
      <c r="A124" s="23"/>
      <c r="B124" s="58"/>
      <c r="C124" s="13"/>
      <c r="D124" s="13"/>
      <c r="E124" s="69"/>
      <c r="F124" s="69"/>
      <c r="G124" s="11"/>
      <c r="H124" s="11"/>
      <c r="I124" s="13"/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8.95" customHeight="1" thickBot="1" x14ac:dyDescent="0.25">
      <c r="A125" s="97" t="s">
        <v>38</v>
      </c>
      <c r="B125" s="55" t="s">
        <v>160</v>
      </c>
      <c r="C125" s="10">
        <v>25</v>
      </c>
      <c r="D125" s="10" t="s">
        <v>9</v>
      </c>
      <c r="E125" s="65">
        <v>20</v>
      </c>
      <c r="F125" s="65">
        <v>70</v>
      </c>
      <c r="G125" s="11">
        <f t="shared" ref="G125:G128" si="24">SUM(E125:F125)</f>
        <v>90</v>
      </c>
      <c r="H125" s="11">
        <f>RANK(G125,$G$5:$G$343)</f>
        <v>31</v>
      </c>
      <c r="I125" s="11">
        <f>SUM(G125:G128)-MIN(G125:G128)</f>
        <v>246</v>
      </c>
      <c r="J125" s="12">
        <f>RANK(I125,$I$5:$I$343)</f>
        <v>17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8.95" customHeight="1" thickBot="1" x14ac:dyDescent="0.25">
      <c r="A126" s="98"/>
      <c r="B126" s="16" t="s">
        <v>159</v>
      </c>
      <c r="C126" s="16">
        <v>25</v>
      </c>
      <c r="D126" s="16" t="s">
        <v>10</v>
      </c>
      <c r="E126" s="66">
        <v>18</v>
      </c>
      <c r="F126" s="66">
        <v>64</v>
      </c>
      <c r="G126" s="11">
        <f t="shared" si="24"/>
        <v>82</v>
      </c>
      <c r="H126" s="11">
        <f>RANK(G126,$G$5:$G$343)</f>
        <v>64</v>
      </c>
      <c r="I126" s="17"/>
      <c r="J126" s="17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8.95" customHeight="1" thickBot="1" x14ac:dyDescent="0.25">
      <c r="A127" s="98"/>
      <c r="B127" s="19" t="s">
        <v>158</v>
      </c>
      <c r="C127" s="19">
        <v>25</v>
      </c>
      <c r="D127" s="19" t="s">
        <v>11</v>
      </c>
      <c r="E127" s="67">
        <v>18</v>
      </c>
      <c r="F127" s="67">
        <v>56</v>
      </c>
      <c r="G127" s="11">
        <f t="shared" si="24"/>
        <v>74</v>
      </c>
      <c r="H127" s="11">
        <f>RANK(G127,$G$5:$G$343)</f>
        <v>84</v>
      </c>
      <c r="I127" s="17"/>
      <c r="J127" s="17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8.95" customHeight="1" thickBot="1" x14ac:dyDescent="0.25">
      <c r="A128" s="99"/>
      <c r="B128" s="21" t="s">
        <v>157</v>
      </c>
      <c r="C128" s="21">
        <v>25</v>
      </c>
      <c r="D128" s="21" t="s">
        <v>12</v>
      </c>
      <c r="E128" s="68">
        <v>19</v>
      </c>
      <c r="F128" s="68">
        <v>52</v>
      </c>
      <c r="G128" s="11">
        <f t="shared" si="24"/>
        <v>71</v>
      </c>
      <c r="H128" s="11">
        <f>RANK(G128,$G$5:$G$343)</f>
        <v>93</v>
      </c>
      <c r="I128" s="22"/>
      <c r="J128" s="22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8.95" customHeight="1" thickBot="1" x14ac:dyDescent="0.25">
      <c r="A129" s="23"/>
      <c r="B129" s="58"/>
      <c r="C129" s="13"/>
      <c r="D129" s="13"/>
      <c r="E129" s="69"/>
      <c r="F129" s="69"/>
      <c r="G129" s="11"/>
      <c r="H129" s="11"/>
      <c r="I129" s="13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8.95" customHeight="1" thickBot="1" x14ac:dyDescent="0.25">
      <c r="A130" s="97" t="s">
        <v>39</v>
      </c>
      <c r="B130" s="9" t="s">
        <v>289</v>
      </c>
      <c r="C130" s="10">
        <v>26</v>
      </c>
      <c r="D130" s="10" t="s">
        <v>9</v>
      </c>
      <c r="E130" s="65">
        <v>11</v>
      </c>
      <c r="F130" s="65">
        <v>14</v>
      </c>
      <c r="G130" s="11">
        <f t="shared" ref="G130:G133" si="25">SUM(E130:F130)</f>
        <v>25</v>
      </c>
      <c r="H130" s="11">
        <f>RANK(G130,$G$5:$G$343)</f>
        <v>199</v>
      </c>
      <c r="I130" s="11">
        <f>SUM(G130:G133)-MIN(G130:G133)</f>
        <v>147</v>
      </c>
      <c r="J130" s="12">
        <f>RANK(I130,$I$5:$I$343)</f>
        <v>47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8.95" customHeight="1" thickBot="1" x14ac:dyDescent="0.25">
      <c r="A131" s="98"/>
      <c r="B131" s="16" t="s">
        <v>163</v>
      </c>
      <c r="C131" s="16">
        <v>26</v>
      </c>
      <c r="D131" s="16" t="s">
        <v>10</v>
      </c>
      <c r="E131" s="66">
        <v>9</v>
      </c>
      <c r="F131" s="66">
        <v>46</v>
      </c>
      <c r="G131" s="11">
        <f t="shared" si="25"/>
        <v>55</v>
      </c>
      <c r="H131" s="11">
        <f>RANK(G131,$G$5:$G$343)</f>
        <v>145</v>
      </c>
      <c r="I131" s="17"/>
      <c r="J131" s="17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8.95" customHeight="1" thickBot="1" x14ac:dyDescent="0.25">
      <c r="A132" s="98"/>
      <c r="B132" s="19" t="s">
        <v>162</v>
      </c>
      <c r="C132" s="19">
        <v>26</v>
      </c>
      <c r="D132" s="19" t="s">
        <v>11</v>
      </c>
      <c r="E132" s="67">
        <v>11</v>
      </c>
      <c r="F132" s="67">
        <v>54</v>
      </c>
      <c r="G132" s="11">
        <f t="shared" si="25"/>
        <v>65</v>
      </c>
      <c r="H132" s="11">
        <f>RANK(G132,$G$5:$G$343)</f>
        <v>111</v>
      </c>
      <c r="I132" s="17"/>
      <c r="J132" s="17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8.95" customHeight="1" thickBot="1" x14ac:dyDescent="0.25">
      <c r="A133" s="99"/>
      <c r="B133" s="21" t="s">
        <v>161</v>
      </c>
      <c r="C133" s="21">
        <v>26</v>
      </c>
      <c r="D133" s="21" t="s">
        <v>12</v>
      </c>
      <c r="E133" s="68">
        <v>7</v>
      </c>
      <c r="F133" s="68">
        <v>20</v>
      </c>
      <c r="G133" s="11">
        <f t="shared" si="25"/>
        <v>27</v>
      </c>
      <c r="H133" s="11">
        <f>RANK(G133,$G$5:$G$343)</f>
        <v>195</v>
      </c>
      <c r="I133" s="22"/>
      <c r="J133" s="22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8.95" customHeight="1" thickBot="1" x14ac:dyDescent="0.25">
      <c r="A134" s="23"/>
      <c r="B134" s="58"/>
      <c r="C134" s="13"/>
      <c r="D134" s="13"/>
      <c r="E134" s="69"/>
      <c r="F134" s="69"/>
      <c r="G134" s="11"/>
      <c r="H134" s="11"/>
      <c r="I134" s="11"/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8.95" customHeight="1" thickBot="1" x14ac:dyDescent="0.25">
      <c r="A135" s="97" t="s">
        <v>40</v>
      </c>
      <c r="B135" s="55" t="s">
        <v>167</v>
      </c>
      <c r="C135" s="10">
        <v>27</v>
      </c>
      <c r="D135" s="10" t="s">
        <v>9</v>
      </c>
      <c r="E135" s="65">
        <v>18</v>
      </c>
      <c r="F135" s="65">
        <v>70</v>
      </c>
      <c r="G135" s="11">
        <f t="shared" ref="G135:G138" si="26">SUM(E135:F135)</f>
        <v>88</v>
      </c>
      <c r="H135" s="11">
        <f>RANK(G135,$G$5:$G$343)</f>
        <v>41</v>
      </c>
      <c r="I135" s="11">
        <f>SUM(G135:G138)-MIN(G135:G138)</f>
        <v>198</v>
      </c>
      <c r="J135" s="12">
        <f>RANK(I135,$I$5:$I$343)</f>
        <v>33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8.95" customHeight="1" thickBot="1" x14ac:dyDescent="0.25">
      <c r="A136" s="98"/>
      <c r="B136" s="16" t="s">
        <v>166</v>
      </c>
      <c r="C136" s="16">
        <v>27</v>
      </c>
      <c r="D136" s="16" t="s">
        <v>10</v>
      </c>
      <c r="E136" s="66">
        <v>17</v>
      </c>
      <c r="F136" s="66">
        <v>42</v>
      </c>
      <c r="G136" s="11">
        <f t="shared" si="26"/>
        <v>59</v>
      </c>
      <c r="H136" s="11">
        <f>RANK(G136,$G$5:$G$343)</f>
        <v>132</v>
      </c>
      <c r="I136" s="17"/>
      <c r="J136" s="17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8.95" customHeight="1" thickBot="1" x14ac:dyDescent="0.25">
      <c r="A137" s="98"/>
      <c r="B137" s="19" t="s">
        <v>165</v>
      </c>
      <c r="C137" s="19">
        <v>27</v>
      </c>
      <c r="D137" s="19" t="s">
        <v>11</v>
      </c>
      <c r="E137" s="67">
        <v>13</v>
      </c>
      <c r="F137" s="67">
        <v>38</v>
      </c>
      <c r="G137" s="11">
        <f t="shared" si="26"/>
        <v>51</v>
      </c>
      <c r="H137" s="11">
        <f>RANK(G137,$G$5:$G$343)</f>
        <v>157</v>
      </c>
      <c r="I137" s="17"/>
      <c r="J137" s="17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8.95" customHeight="1" thickBot="1" x14ac:dyDescent="0.25">
      <c r="A138" s="99"/>
      <c r="B138" s="21" t="s">
        <v>164</v>
      </c>
      <c r="C138" s="21">
        <v>27</v>
      </c>
      <c r="D138" s="21" t="s">
        <v>12</v>
      </c>
      <c r="E138" s="68">
        <v>9</v>
      </c>
      <c r="F138" s="68">
        <v>28</v>
      </c>
      <c r="G138" s="11">
        <f t="shared" si="26"/>
        <v>37</v>
      </c>
      <c r="H138" s="11">
        <f>RANK(G138,$G$5:$G$343)</f>
        <v>183</v>
      </c>
      <c r="I138" s="22"/>
      <c r="J138" s="22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8.95" customHeight="1" thickBot="1" x14ac:dyDescent="0.25">
      <c r="A139" s="23"/>
      <c r="B139" s="58"/>
      <c r="C139" s="13"/>
      <c r="D139" s="13"/>
      <c r="E139" s="69"/>
      <c r="F139" s="69"/>
      <c r="G139" s="11"/>
      <c r="H139" s="11"/>
      <c r="I139" s="13"/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8.95" customHeight="1" thickBot="1" x14ac:dyDescent="0.25">
      <c r="A140" s="97" t="s">
        <v>41</v>
      </c>
      <c r="B140" s="55" t="s">
        <v>170</v>
      </c>
      <c r="C140" s="10">
        <v>28</v>
      </c>
      <c r="D140" s="10" t="s">
        <v>9</v>
      </c>
      <c r="E140" s="65">
        <v>14</v>
      </c>
      <c r="F140" s="65">
        <v>32</v>
      </c>
      <c r="G140" s="11">
        <f t="shared" ref="G140:G143" si="27">SUM(E140:F140)</f>
        <v>46</v>
      </c>
      <c r="H140" s="11">
        <f>RANK(G140,$G$5:$G$343)</f>
        <v>167</v>
      </c>
      <c r="I140" s="11">
        <f>SUM(G140:G143)-MIN(G140:G143)</f>
        <v>141</v>
      </c>
      <c r="J140" s="12">
        <f>RANK(I140,$I$5:$I$343)</f>
        <v>48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8.95" customHeight="1" thickBot="1" x14ac:dyDescent="0.25">
      <c r="A141" s="98"/>
      <c r="B141" s="16" t="s">
        <v>169</v>
      </c>
      <c r="C141" s="16">
        <v>28</v>
      </c>
      <c r="D141" s="16" t="s">
        <v>10</v>
      </c>
      <c r="E141" s="66">
        <v>9</v>
      </c>
      <c r="F141" s="66">
        <v>40</v>
      </c>
      <c r="G141" s="11">
        <f t="shared" si="27"/>
        <v>49</v>
      </c>
      <c r="H141" s="11">
        <f>RANK(G141,$G$5:$G$343)</f>
        <v>161</v>
      </c>
      <c r="I141" s="17"/>
      <c r="J141" s="17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8.95" customHeight="1" thickBot="1" x14ac:dyDescent="0.25">
      <c r="A142" s="98"/>
      <c r="B142" s="19" t="s">
        <v>168</v>
      </c>
      <c r="C142" s="19">
        <v>28</v>
      </c>
      <c r="D142" s="19" t="s">
        <v>11</v>
      </c>
      <c r="E142" s="67">
        <v>14</v>
      </c>
      <c r="F142" s="67">
        <v>32</v>
      </c>
      <c r="G142" s="11">
        <f t="shared" si="27"/>
        <v>46</v>
      </c>
      <c r="H142" s="11">
        <f>RANK(G142,$G$5:$G$343)</f>
        <v>167</v>
      </c>
      <c r="I142" s="17"/>
      <c r="J142" s="17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8.95" customHeight="1" thickBot="1" x14ac:dyDescent="0.25">
      <c r="A143" s="99"/>
      <c r="B143" s="80"/>
      <c r="C143" s="21">
        <v>28</v>
      </c>
      <c r="D143" s="21" t="s">
        <v>12</v>
      </c>
      <c r="E143" s="68"/>
      <c r="F143" s="68"/>
      <c r="G143" s="11">
        <f t="shared" si="27"/>
        <v>0</v>
      </c>
      <c r="H143" s="11">
        <f>RANK(G143,$G$5:$G$343)</f>
        <v>210</v>
      </c>
      <c r="I143" s="22"/>
      <c r="J143" s="22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8.95" customHeight="1" thickBot="1" x14ac:dyDescent="0.25">
      <c r="A144" s="23"/>
      <c r="B144" s="58"/>
      <c r="C144" s="13"/>
      <c r="D144" s="13"/>
      <c r="E144" s="69"/>
      <c r="F144" s="69"/>
      <c r="G144" s="11"/>
      <c r="H144" s="11"/>
      <c r="I144" s="11"/>
      <c r="J144" s="12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8.95" customHeight="1" thickBot="1" x14ac:dyDescent="0.25">
      <c r="A145" s="97" t="s">
        <v>42</v>
      </c>
      <c r="B145" s="55" t="s">
        <v>173</v>
      </c>
      <c r="C145" s="10">
        <v>29</v>
      </c>
      <c r="D145" s="10" t="s">
        <v>9</v>
      </c>
      <c r="E145" s="65">
        <v>16</v>
      </c>
      <c r="F145" s="65">
        <v>68</v>
      </c>
      <c r="G145" s="11">
        <f t="shared" ref="G145:G148" si="28">SUM(E145:F145)</f>
        <v>84</v>
      </c>
      <c r="H145" s="11">
        <f>RANK(G145,$G$5:$G$343)</f>
        <v>59</v>
      </c>
      <c r="I145" s="11">
        <f>SUM(G145:G148)-MIN(G145:G148)</f>
        <v>271</v>
      </c>
      <c r="J145" s="12">
        <f>RANK(I145,$I$5:$I$343)</f>
        <v>7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8.95" customHeight="1" thickBot="1" x14ac:dyDescent="0.25">
      <c r="A146" s="98"/>
      <c r="B146" s="77" t="s">
        <v>294</v>
      </c>
      <c r="C146" s="16">
        <v>29</v>
      </c>
      <c r="D146" s="16" t="s">
        <v>10</v>
      </c>
      <c r="E146" s="66">
        <v>14</v>
      </c>
      <c r="F146" s="66">
        <v>54</v>
      </c>
      <c r="G146" s="11">
        <f t="shared" si="28"/>
        <v>68</v>
      </c>
      <c r="H146" s="11">
        <f>RANK(G146,$G$5:$G$343)</f>
        <v>99</v>
      </c>
      <c r="I146" s="17"/>
      <c r="J146" s="17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8.95" customHeight="1" thickBot="1" x14ac:dyDescent="0.25">
      <c r="A147" s="98"/>
      <c r="B147" s="19" t="s">
        <v>172</v>
      </c>
      <c r="C147" s="19">
        <v>29</v>
      </c>
      <c r="D147" s="19" t="s">
        <v>11</v>
      </c>
      <c r="E147" s="67">
        <v>19</v>
      </c>
      <c r="F147" s="67">
        <v>68</v>
      </c>
      <c r="G147" s="11">
        <f t="shared" si="28"/>
        <v>87</v>
      </c>
      <c r="H147" s="11">
        <f>RANK(G147,$G$5:$G$343)</f>
        <v>47</v>
      </c>
      <c r="I147" s="17"/>
      <c r="J147" s="17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8.95" customHeight="1" thickBot="1" x14ac:dyDescent="0.25">
      <c r="A148" s="99"/>
      <c r="B148" s="21" t="s">
        <v>171</v>
      </c>
      <c r="C148" s="21">
        <v>29</v>
      </c>
      <c r="D148" s="21" t="s">
        <v>12</v>
      </c>
      <c r="E148" s="68">
        <v>20</v>
      </c>
      <c r="F148" s="68">
        <v>80</v>
      </c>
      <c r="G148" s="11">
        <f t="shared" si="28"/>
        <v>100</v>
      </c>
      <c r="H148" s="11">
        <f>RANK(G148,$G$5:$G$343)</f>
        <v>1</v>
      </c>
      <c r="I148" s="22"/>
      <c r="J148" s="22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8.95" customHeight="1" thickBot="1" x14ac:dyDescent="0.25">
      <c r="A149" s="23"/>
      <c r="B149" s="58"/>
      <c r="C149" s="13"/>
      <c r="D149" s="13"/>
      <c r="E149" s="69"/>
      <c r="F149" s="69"/>
      <c r="G149" s="11"/>
      <c r="H149" s="11"/>
      <c r="I149" s="13"/>
      <c r="J149" s="12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8.95" customHeight="1" thickBot="1" x14ac:dyDescent="0.25">
      <c r="A150" s="97" t="s">
        <v>43</v>
      </c>
      <c r="B150" s="55" t="s">
        <v>175</v>
      </c>
      <c r="C150" s="10">
        <v>30</v>
      </c>
      <c r="D150" s="10" t="s">
        <v>9</v>
      </c>
      <c r="E150" s="65">
        <v>19</v>
      </c>
      <c r="F150" s="65">
        <v>74</v>
      </c>
      <c r="G150" s="11">
        <f t="shared" ref="G150:G153" si="29">SUM(E150:F150)</f>
        <v>93</v>
      </c>
      <c r="H150" s="11">
        <f>RANK(G150,$G$5:$G$343)</f>
        <v>25</v>
      </c>
      <c r="I150" s="11">
        <f>SUM(G150:G153)-MIN(G150:G153)</f>
        <v>190</v>
      </c>
      <c r="J150" s="12">
        <f>RANK(I150,$I$5:$I$343)</f>
        <v>39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8.95" customHeight="1" thickBot="1" x14ac:dyDescent="0.25">
      <c r="A151" s="98"/>
      <c r="B151" s="77"/>
      <c r="C151" s="16">
        <v>30</v>
      </c>
      <c r="D151" s="16" t="s">
        <v>10</v>
      </c>
      <c r="E151" s="66"/>
      <c r="F151" s="66"/>
      <c r="G151" s="11">
        <f t="shared" si="29"/>
        <v>0</v>
      </c>
      <c r="H151" s="11">
        <f>RANK(G151,$G$5:$G$343)</f>
        <v>210</v>
      </c>
      <c r="I151" s="17"/>
      <c r="J151" s="17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8.95" customHeight="1" thickBot="1" x14ac:dyDescent="0.25">
      <c r="A152" s="98"/>
      <c r="B152" s="19"/>
      <c r="C152" s="19">
        <v>30</v>
      </c>
      <c r="D152" s="19" t="s">
        <v>11</v>
      </c>
      <c r="E152" s="67"/>
      <c r="F152" s="67"/>
      <c r="G152" s="11">
        <f t="shared" si="29"/>
        <v>0</v>
      </c>
      <c r="H152" s="11">
        <f>RANK(G152,$G$5:$G$343)</f>
        <v>210</v>
      </c>
      <c r="I152" s="17"/>
      <c r="J152" s="17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8.95" customHeight="1" thickBot="1" x14ac:dyDescent="0.25">
      <c r="A153" s="99"/>
      <c r="B153" s="21" t="s">
        <v>174</v>
      </c>
      <c r="C153" s="21">
        <v>30</v>
      </c>
      <c r="D153" s="21" t="s">
        <v>12</v>
      </c>
      <c r="E153" s="68">
        <v>19</v>
      </c>
      <c r="F153" s="68">
        <v>78</v>
      </c>
      <c r="G153" s="11">
        <f t="shared" si="29"/>
        <v>97</v>
      </c>
      <c r="H153" s="11">
        <f>RANK(G153,$G$5:$G$343)</f>
        <v>12</v>
      </c>
      <c r="I153" s="17"/>
      <c r="J153" s="22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8.95" customHeight="1" thickBot="1" x14ac:dyDescent="0.25">
      <c r="A154" s="23"/>
      <c r="B154" s="58"/>
      <c r="C154" s="13"/>
      <c r="D154" s="13"/>
      <c r="E154" s="69"/>
      <c r="F154" s="69"/>
      <c r="G154" s="11"/>
      <c r="H154" s="11"/>
      <c r="I154" s="11"/>
      <c r="J154" s="12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8.95" customHeight="1" thickBot="1" x14ac:dyDescent="0.25">
      <c r="A155" s="97" t="s">
        <v>44</v>
      </c>
      <c r="B155" s="9" t="s">
        <v>179</v>
      </c>
      <c r="C155" s="10">
        <v>31</v>
      </c>
      <c r="D155" s="10" t="s">
        <v>9</v>
      </c>
      <c r="E155" s="65">
        <v>14</v>
      </c>
      <c r="F155" s="65">
        <v>76</v>
      </c>
      <c r="G155" s="11">
        <f t="shared" ref="G155:G158" si="30">SUM(E155:F155)</f>
        <v>90</v>
      </c>
      <c r="H155" s="11">
        <f>RANK(G155,$G$5:$G$343)</f>
        <v>31</v>
      </c>
      <c r="I155" s="11">
        <f t="shared" ref="I155" si="31">SUM(G155:G158)-MIN(G155:G158)</f>
        <v>263</v>
      </c>
      <c r="J155" s="12">
        <f>RANK(I155,$I$5:$I$343)</f>
        <v>10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8.95" customHeight="1" thickBot="1" x14ac:dyDescent="0.25">
      <c r="A156" s="98"/>
      <c r="B156" s="16" t="s">
        <v>178</v>
      </c>
      <c r="C156" s="16">
        <v>31</v>
      </c>
      <c r="D156" s="16" t="s">
        <v>10</v>
      </c>
      <c r="E156" s="66">
        <v>16</v>
      </c>
      <c r="F156" s="66">
        <v>72</v>
      </c>
      <c r="G156" s="11">
        <f t="shared" si="30"/>
        <v>88</v>
      </c>
      <c r="H156" s="11">
        <f>RANK(G156,$G$5:$G$343)</f>
        <v>41</v>
      </c>
      <c r="I156" s="17"/>
      <c r="J156" s="17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8.95" customHeight="1" thickBot="1" x14ac:dyDescent="0.25">
      <c r="A157" s="98"/>
      <c r="B157" s="19" t="s">
        <v>177</v>
      </c>
      <c r="C157" s="19">
        <v>31</v>
      </c>
      <c r="D157" s="19" t="s">
        <v>11</v>
      </c>
      <c r="E157" s="67">
        <v>19</v>
      </c>
      <c r="F157" s="67">
        <v>66</v>
      </c>
      <c r="G157" s="11">
        <f t="shared" si="30"/>
        <v>85</v>
      </c>
      <c r="H157" s="11">
        <f>RANK(G157,$G$5:$G$343)</f>
        <v>54</v>
      </c>
      <c r="I157" s="17"/>
      <c r="J157" s="17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8.95" customHeight="1" thickBot="1" x14ac:dyDescent="0.25">
      <c r="A158" s="99"/>
      <c r="B158" s="21" t="s">
        <v>176</v>
      </c>
      <c r="C158" s="21">
        <v>31</v>
      </c>
      <c r="D158" s="21" t="s">
        <v>12</v>
      </c>
      <c r="E158" s="68">
        <v>17</v>
      </c>
      <c r="F158" s="68">
        <v>42</v>
      </c>
      <c r="G158" s="11">
        <f t="shared" si="30"/>
        <v>59</v>
      </c>
      <c r="H158" s="11">
        <f>RANK(G158,$G$5:$G$343)</f>
        <v>132</v>
      </c>
      <c r="I158" s="22"/>
      <c r="J158" s="22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8.95" customHeight="1" thickBot="1" x14ac:dyDescent="0.25">
      <c r="A159" s="23"/>
      <c r="B159" s="58"/>
      <c r="C159" s="13"/>
      <c r="D159" s="13"/>
      <c r="E159" s="69"/>
      <c r="F159" s="69"/>
      <c r="G159" s="11"/>
      <c r="H159" s="11"/>
      <c r="I159" s="13"/>
      <c r="J159" s="12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8.95" customHeight="1" thickBot="1" x14ac:dyDescent="0.25">
      <c r="A160" s="97" t="s">
        <v>45</v>
      </c>
      <c r="B160" s="9" t="s">
        <v>183</v>
      </c>
      <c r="C160" s="10">
        <v>32</v>
      </c>
      <c r="D160" s="10" t="s">
        <v>9</v>
      </c>
      <c r="E160" s="65">
        <v>14</v>
      </c>
      <c r="F160" s="65">
        <v>46</v>
      </c>
      <c r="G160" s="11">
        <f t="shared" ref="G160:G163" si="32">SUM(E160:F160)</f>
        <v>60</v>
      </c>
      <c r="H160" s="11">
        <f>RANK(G160,$G$5:$G$343)</f>
        <v>129</v>
      </c>
      <c r="I160" s="11">
        <f>SUM(G160:G163)-MIN(G160:G163)</f>
        <v>181</v>
      </c>
      <c r="J160" s="12">
        <f>RANK(I160,$I$5:$I$343)</f>
        <v>41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8.95" customHeight="1" thickBot="1" x14ac:dyDescent="0.25">
      <c r="A161" s="98"/>
      <c r="B161" s="16" t="s">
        <v>182</v>
      </c>
      <c r="C161" s="16">
        <v>32</v>
      </c>
      <c r="D161" s="16" t="s">
        <v>10</v>
      </c>
      <c r="E161" s="66">
        <v>17</v>
      </c>
      <c r="F161" s="66">
        <v>38</v>
      </c>
      <c r="G161" s="11">
        <f t="shared" si="32"/>
        <v>55</v>
      </c>
      <c r="H161" s="11">
        <f>RANK(G161,$G$5:$G$343)</f>
        <v>145</v>
      </c>
      <c r="I161" s="17"/>
      <c r="J161" s="17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8.95" customHeight="1" thickBot="1" x14ac:dyDescent="0.25">
      <c r="A162" s="98"/>
      <c r="B162" s="19" t="s">
        <v>181</v>
      </c>
      <c r="C162" s="19">
        <v>32</v>
      </c>
      <c r="D162" s="19" t="s">
        <v>11</v>
      </c>
      <c r="E162" s="67">
        <v>15</v>
      </c>
      <c r="F162" s="67">
        <v>42</v>
      </c>
      <c r="G162" s="11">
        <f t="shared" si="32"/>
        <v>57</v>
      </c>
      <c r="H162" s="11">
        <f>RANK(G162,$G$5:$G$343)</f>
        <v>140</v>
      </c>
      <c r="I162" s="17"/>
      <c r="J162" s="17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8.95" customHeight="1" thickBot="1" x14ac:dyDescent="0.25">
      <c r="A163" s="99"/>
      <c r="B163" s="21" t="s">
        <v>180</v>
      </c>
      <c r="C163" s="21">
        <v>32</v>
      </c>
      <c r="D163" s="21" t="s">
        <v>12</v>
      </c>
      <c r="E163" s="68">
        <v>16</v>
      </c>
      <c r="F163" s="68">
        <v>48</v>
      </c>
      <c r="G163" s="11">
        <f t="shared" si="32"/>
        <v>64</v>
      </c>
      <c r="H163" s="11">
        <f>RANK(G163,$G$5:$G$343)</f>
        <v>115</v>
      </c>
      <c r="I163" s="22"/>
      <c r="J163" s="22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8.95" customHeight="1" thickBot="1" x14ac:dyDescent="0.25">
      <c r="A164" s="23"/>
      <c r="B164" s="58"/>
      <c r="C164" s="13"/>
      <c r="D164" s="13"/>
      <c r="E164" s="69"/>
      <c r="F164" s="69"/>
      <c r="G164" s="11"/>
      <c r="H164" s="11"/>
      <c r="I164" s="13"/>
      <c r="J164" s="12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8.95" customHeight="1" thickBot="1" x14ac:dyDescent="0.25">
      <c r="A165" s="97" t="s">
        <v>46</v>
      </c>
      <c r="B165" s="55" t="s">
        <v>186</v>
      </c>
      <c r="C165" s="10">
        <v>33</v>
      </c>
      <c r="D165" s="10" t="s">
        <v>9</v>
      </c>
      <c r="E165" s="65">
        <v>4</v>
      </c>
      <c r="F165" s="65">
        <v>30</v>
      </c>
      <c r="G165" s="11">
        <f t="shared" ref="G165:G168" si="33">SUM(E165:F165)</f>
        <v>34</v>
      </c>
      <c r="H165" s="11">
        <f>RANK(G165,$G$5:$G$343)</f>
        <v>188</v>
      </c>
      <c r="I165" s="11">
        <f>SUM(G165:G168)-MIN(G165:G168)</f>
        <v>121</v>
      </c>
      <c r="J165" s="12">
        <f>RANK(I165,$I$5:$I$343)</f>
        <v>52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8.95" customHeight="1" thickBot="1" x14ac:dyDescent="0.25">
      <c r="A166" s="98"/>
      <c r="B166" s="16" t="s">
        <v>185</v>
      </c>
      <c r="C166" s="16">
        <v>33</v>
      </c>
      <c r="D166" s="16" t="s">
        <v>10</v>
      </c>
      <c r="E166" s="66">
        <v>10</v>
      </c>
      <c r="F166" s="66">
        <v>32</v>
      </c>
      <c r="G166" s="11">
        <f t="shared" si="33"/>
        <v>42</v>
      </c>
      <c r="H166" s="11">
        <f>RANK(G166,$G$5:$G$343)</f>
        <v>175</v>
      </c>
      <c r="I166" s="17"/>
      <c r="J166" s="17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8.95" customHeight="1" thickBot="1" x14ac:dyDescent="0.25">
      <c r="A167" s="98"/>
      <c r="B167" s="78" t="s">
        <v>295</v>
      </c>
      <c r="C167" s="19">
        <v>33</v>
      </c>
      <c r="D167" s="19" t="s">
        <v>11</v>
      </c>
      <c r="E167" s="67">
        <v>8</v>
      </c>
      <c r="F167" s="67">
        <v>36</v>
      </c>
      <c r="G167" s="11">
        <f t="shared" si="33"/>
        <v>44</v>
      </c>
      <c r="H167" s="11">
        <f>RANK(G167,$G$5:$G$343)</f>
        <v>170</v>
      </c>
      <c r="I167" s="17"/>
      <c r="J167" s="17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8.95" customHeight="1" thickBot="1" x14ac:dyDescent="0.25">
      <c r="A168" s="99"/>
      <c r="B168" s="21" t="s">
        <v>184</v>
      </c>
      <c r="C168" s="21">
        <v>33</v>
      </c>
      <c r="D168" s="21" t="s">
        <v>12</v>
      </c>
      <c r="E168" s="68">
        <v>3</v>
      </c>
      <c r="F168" s="68">
        <v>32</v>
      </c>
      <c r="G168" s="11">
        <f t="shared" si="33"/>
        <v>35</v>
      </c>
      <c r="H168" s="11">
        <f>RANK(G168,$G$5:$G$343)</f>
        <v>185</v>
      </c>
      <c r="I168" s="17"/>
      <c r="J168" s="2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8.95" customHeight="1" thickBot="1" x14ac:dyDescent="0.25">
      <c r="A169" s="23"/>
      <c r="B169" s="58"/>
      <c r="C169" s="13"/>
      <c r="D169" s="13"/>
      <c r="E169" s="69"/>
      <c r="F169" s="69"/>
      <c r="G169" s="11"/>
      <c r="H169" s="11"/>
      <c r="I169" s="11"/>
      <c r="J169" s="54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8.95" customHeight="1" thickBot="1" x14ac:dyDescent="0.25">
      <c r="A170" s="97" t="s">
        <v>47</v>
      </c>
      <c r="B170" s="55" t="s">
        <v>189</v>
      </c>
      <c r="C170" s="10">
        <v>34</v>
      </c>
      <c r="D170" s="10" t="s">
        <v>9</v>
      </c>
      <c r="E170" s="65">
        <v>17</v>
      </c>
      <c r="F170" s="65">
        <v>68</v>
      </c>
      <c r="G170" s="11">
        <f t="shared" ref="G170:G173" si="34">SUM(E170:F170)</f>
        <v>85</v>
      </c>
      <c r="H170" s="11">
        <f>RANK(G170,$G$5:$G$343)</f>
        <v>54</v>
      </c>
      <c r="I170" s="11">
        <f t="shared" ref="I170" si="35">SUM(G170:G173)-MIN(G170:G173)</f>
        <v>201</v>
      </c>
      <c r="J170" s="12">
        <f>RANK(I170,$I$5:$I$343)</f>
        <v>31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8.95" customHeight="1" thickBot="1" x14ac:dyDescent="0.25">
      <c r="A171" s="98"/>
      <c r="B171" s="16"/>
      <c r="C171" s="16">
        <v>34</v>
      </c>
      <c r="D171" s="16" t="s">
        <v>10</v>
      </c>
      <c r="E171" s="66"/>
      <c r="F171" s="66"/>
      <c r="G171" s="11">
        <f t="shared" si="34"/>
        <v>0</v>
      </c>
      <c r="H171" s="11">
        <f>RANK(G171,$G$5:$G$343)</f>
        <v>210</v>
      </c>
      <c r="I171" s="17"/>
      <c r="J171" s="17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8.95" customHeight="1" thickBot="1" x14ac:dyDescent="0.25">
      <c r="A172" s="98"/>
      <c r="B172" s="19" t="s">
        <v>188</v>
      </c>
      <c r="C172" s="19">
        <v>34</v>
      </c>
      <c r="D172" s="19" t="s">
        <v>11</v>
      </c>
      <c r="E172" s="67">
        <v>6</v>
      </c>
      <c r="F172" s="67">
        <v>46</v>
      </c>
      <c r="G172" s="11">
        <f t="shared" si="34"/>
        <v>52</v>
      </c>
      <c r="H172" s="11">
        <f>RANK(G172,$G$5:$G$343)</f>
        <v>155</v>
      </c>
      <c r="I172" s="17"/>
      <c r="J172" s="17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8.95" customHeight="1" thickBot="1" x14ac:dyDescent="0.25">
      <c r="A173" s="99"/>
      <c r="B173" s="21" t="s">
        <v>187</v>
      </c>
      <c r="C173" s="21">
        <v>34</v>
      </c>
      <c r="D173" s="21" t="s">
        <v>12</v>
      </c>
      <c r="E173" s="68">
        <v>16</v>
      </c>
      <c r="F173" s="68">
        <v>48</v>
      </c>
      <c r="G173" s="11">
        <f t="shared" si="34"/>
        <v>64</v>
      </c>
      <c r="H173" s="11">
        <f>RANK(G173,$G$5:$G$343)</f>
        <v>115</v>
      </c>
      <c r="I173" s="22"/>
      <c r="J173" s="22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8.95" customHeight="1" thickBot="1" x14ac:dyDescent="0.25">
      <c r="A174" s="23"/>
      <c r="B174" s="58"/>
      <c r="C174" s="13"/>
      <c r="D174" s="13"/>
      <c r="E174" s="69"/>
      <c r="F174" s="69"/>
      <c r="G174" s="11"/>
      <c r="H174" s="11"/>
      <c r="I174" s="13"/>
      <c r="J174" s="5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8.95" customHeight="1" thickBot="1" x14ac:dyDescent="0.25">
      <c r="A175" s="97" t="s">
        <v>48</v>
      </c>
      <c r="B175" s="55" t="s">
        <v>193</v>
      </c>
      <c r="C175" s="10">
        <v>35</v>
      </c>
      <c r="D175" s="10" t="s">
        <v>9</v>
      </c>
      <c r="E175" s="65">
        <v>11</v>
      </c>
      <c r="F175" s="65">
        <v>28</v>
      </c>
      <c r="G175" s="11">
        <f t="shared" ref="G175:G178" si="36">SUM(E175:F175)</f>
        <v>39</v>
      </c>
      <c r="H175" s="11">
        <f>RANK(G175,$G$5:$G$343)</f>
        <v>181</v>
      </c>
      <c r="I175" s="11">
        <f>SUM(G175:G178)-MIN(G175:G178)</f>
        <v>139</v>
      </c>
      <c r="J175" s="12">
        <f>RANK(I175,$I$5:$I$343)</f>
        <v>49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8.95" customHeight="1" thickBot="1" x14ac:dyDescent="0.25">
      <c r="A176" s="98"/>
      <c r="B176" s="16" t="s">
        <v>192</v>
      </c>
      <c r="C176" s="16">
        <v>35</v>
      </c>
      <c r="D176" s="16" t="s">
        <v>10</v>
      </c>
      <c r="E176" s="66">
        <v>2</v>
      </c>
      <c r="F176" s="66">
        <v>18</v>
      </c>
      <c r="G176" s="11">
        <f t="shared" si="36"/>
        <v>20</v>
      </c>
      <c r="H176" s="11">
        <f>RANK(G176,$G$5:$G$343)</f>
        <v>203</v>
      </c>
      <c r="I176" s="17"/>
      <c r="J176" s="17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8.95" customHeight="1" thickBot="1" x14ac:dyDescent="0.25">
      <c r="A177" s="98"/>
      <c r="B177" s="19" t="s">
        <v>191</v>
      </c>
      <c r="C177" s="19">
        <v>35</v>
      </c>
      <c r="D177" s="19" t="s">
        <v>11</v>
      </c>
      <c r="E177" s="67">
        <v>16</v>
      </c>
      <c r="F177" s="67">
        <v>46</v>
      </c>
      <c r="G177" s="11">
        <f t="shared" si="36"/>
        <v>62</v>
      </c>
      <c r="H177" s="11">
        <f>RANK(G177,$G$5:$G$343)</f>
        <v>125</v>
      </c>
      <c r="I177" s="17"/>
      <c r="J177" s="17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8.95" customHeight="1" thickBot="1" x14ac:dyDescent="0.25">
      <c r="A178" s="99"/>
      <c r="B178" s="21" t="s">
        <v>190</v>
      </c>
      <c r="C178" s="21">
        <v>35</v>
      </c>
      <c r="D178" s="21" t="s">
        <v>12</v>
      </c>
      <c r="E178" s="68">
        <v>12</v>
      </c>
      <c r="F178" s="68">
        <v>26</v>
      </c>
      <c r="G178" s="11">
        <f t="shared" si="36"/>
        <v>38</v>
      </c>
      <c r="H178" s="11">
        <f>RANK(G178,$G$5:$G$343)</f>
        <v>182</v>
      </c>
      <c r="I178" s="22"/>
      <c r="J178" s="22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8.95" customHeight="1" thickBot="1" x14ac:dyDescent="0.25">
      <c r="A179" s="23"/>
      <c r="B179" s="58"/>
      <c r="C179" s="13"/>
      <c r="D179" s="13"/>
      <c r="E179" s="69"/>
      <c r="F179" s="69"/>
      <c r="G179" s="11"/>
      <c r="H179" s="11"/>
      <c r="I179" s="13"/>
      <c r="J179" s="5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8.95" customHeight="1" thickBot="1" x14ac:dyDescent="0.25">
      <c r="A180" s="97" t="s">
        <v>49</v>
      </c>
      <c r="B180" s="55" t="s">
        <v>197</v>
      </c>
      <c r="C180" s="10">
        <v>36</v>
      </c>
      <c r="D180" s="10" t="s">
        <v>9</v>
      </c>
      <c r="E180" s="65">
        <v>17</v>
      </c>
      <c r="F180" s="65">
        <v>78</v>
      </c>
      <c r="G180" s="11">
        <f t="shared" ref="G180:G183" si="37">SUM(E180:F180)</f>
        <v>95</v>
      </c>
      <c r="H180" s="11">
        <f>RANK(G180,$G$5:$G$343)</f>
        <v>17</v>
      </c>
      <c r="I180" s="11">
        <f>SUM(G180:G183)-MIN(G180:G183)</f>
        <v>259</v>
      </c>
      <c r="J180" s="12">
        <f>RANK(I180,$I$5:$I$343)</f>
        <v>12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8.95" customHeight="1" thickBot="1" x14ac:dyDescent="0.25">
      <c r="A181" s="98"/>
      <c r="B181" s="16" t="s">
        <v>196</v>
      </c>
      <c r="C181" s="16">
        <v>36</v>
      </c>
      <c r="D181" s="16" t="s">
        <v>10</v>
      </c>
      <c r="E181" s="66">
        <v>15</v>
      </c>
      <c r="F181" s="66">
        <v>62</v>
      </c>
      <c r="G181" s="11">
        <f t="shared" si="37"/>
        <v>77</v>
      </c>
      <c r="H181" s="11">
        <f>RANK(G181,$G$5:$G$343)</f>
        <v>77</v>
      </c>
      <c r="I181" s="17"/>
      <c r="J181" s="17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8.95" customHeight="1" thickBot="1" x14ac:dyDescent="0.25">
      <c r="A182" s="98"/>
      <c r="B182" s="19" t="s">
        <v>195</v>
      </c>
      <c r="C182" s="19">
        <v>36</v>
      </c>
      <c r="D182" s="19" t="s">
        <v>11</v>
      </c>
      <c r="E182" s="67">
        <v>17</v>
      </c>
      <c r="F182" s="67">
        <v>70</v>
      </c>
      <c r="G182" s="11">
        <f t="shared" si="37"/>
        <v>87</v>
      </c>
      <c r="H182" s="11">
        <f>RANK(G182,$G$5:$G$343)</f>
        <v>47</v>
      </c>
      <c r="I182" s="17"/>
      <c r="J182" s="17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8.95" customHeight="1" thickBot="1" x14ac:dyDescent="0.25">
      <c r="A183" s="99"/>
      <c r="B183" s="21" t="s">
        <v>194</v>
      </c>
      <c r="C183" s="21">
        <v>36</v>
      </c>
      <c r="D183" s="21" t="s">
        <v>12</v>
      </c>
      <c r="E183" s="68">
        <v>14</v>
      </c>
      <c r="F183" s="68">
        <v>52</v>
      </c>
      <c r="G183" s="11">
        <f t="shared" si="37"/>
        <v>66</v>
      </c>
      <c r="H183" s="11">
        <f>RANK(G183,$G$5:$G$343)</f>
        <v>108</v>
      </c>
      <c r="I183" s="22"/>
      <c r="J183" s="22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8.95" customHeight="1" thickBot="1" x14ac:dyDescent="0.25">
      <c r="A184" s="23"/>
      <c r="B184" s="58"/>
      <c r="C184" s="13"/>
      <c r="D184" s="13"/>
      <c r="E184" s="69"/>
      <c r="F184" s="69"/>
      <c r="G184" s="11"/>
      <c r="H184" s="11"/>
      <c r="I184" s="13"/>
      <c r="J184" s="5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8.95" customHeight="1" thickBot="1" x14ac:dyDescent="0.25">
      <c r="A185" s="103" t="s">
        <v>50</v>
      </c>
      <c r="B185" s="55" t="s">
        <v>202</v>
      </c>
      <c r="C185" s="10">
        <v>37</v>
      </c>
      <c r="D185" s="10" t="s">
        <v>9</v>
      </c>
      <c r="E185" s="65">
        <v>12</v>
      </c>
      <c r="F185" s="65">
        <v>32</v>
      </c>
      <c r="G185" s="11">
        <f t="shared" ref="G185:G188" si="38">SUM(E185:F185)</f>
        <v>44</v>
      </c>
      <c r="H185" s="11">
        <f>RANK(G185,$G$5:$G$343)</f>
        <v>170</v>
      </c>
      <c r="I185" s="11">
        <f>SUM(G185:G188)-MIN(G185:G188)</f>
        <v>165</v>
      </c>
      <c r="J185" s="12">
        <f>RANK(I185,$I$5:$I$343)</f>
        <v>44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8.95" customHeight="1" thickBot="1" x14ac:dyDescent="0.25">
      <c r="A186" s="104"/>
      <c r="B186" s="16" t="s">
        <v>201</v>
      </c>
      <c r="C186" s="16">
        <v>37</v>
      </c>
      <c r="D186" s="16" t="s">
        <v>10</v>
      </c>
      <c r="E186" s="66">
        <v>12</v>
      </c>
      <c r="F186" s="66">
        <v>42</v>
      </c>
      <c r="G186" s="11">
        <f t="shared" si="38"/>
        <v>54</v>
      </c>
      <c r="H186" s="11">
        <f>RANK(G186,$G$5:$G$343)</f>
        <v>151</v>
      </c>
      <c r="I186" s="17"/>
      <c r="J186" s="17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8.95" customHeight="1" thickBot="1" x14ac:dyDescent="0.25">
      <c r="A187" s="104"/>
      <c r="B187" s="19" t="s">
        <v>198</v>
      </c>
      <c r="C187" s="19">
        <v>37</v>
      </c>
      <c r="D187" s="19" t="s">
        <v>11</v>
      </c>
      <c r="E187" s="67">
        <v>11</v>
      </c>
      <c r="F187" s="67">
        <v>56</v>
      </c>
      <c r="G187" s="11">
        <f t="shared" si="38"/>
        <v>67</v>
      </c>
      <c r="H187" s="11">
        <f>RANK(G187,$G$5:$G$343)</f>
        <v>105</v>
      </c>
      <c r="I187" s="17"/>
      <c r="J187" s="17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8.95" customHeight="1" thickBot="1" x14ac:dyDescent="0.25">
      <c r="A188" s="105"/>
      <c r="B188" s="21"/>
      <c r="C188" s="21">
        <v>37</v>
      </c>
      <c r="D188" s="21" t="s">
        <v>12</v>
      </c>
      <c r="E188" s="68"/>
      <c r="F188" s="68"/>
      <c r="G188" s="11">
        <f t="shared" si="38"/>
        <v>0</v>
      </c>
      <c r="H188" s="11">
        <f>RANK(G188,$G$5:$G$343)</f>
        <v>210</v>
      </c>
      <c r="I188" s="22"/>
      <c r="J188" s="22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8.95" customHeight="1" thickBot="1" x14ac:dyDescent="0.25">
      <c r="A189" s="23"/>
      <c r="B189" s="58"/>
      <c r="C189" s="13"/>
      <c r="D189" s="13"/>
      <c r="E189" s="69"/>
      <c r="F189" s="69"/>
      <c r="G189" s="11"/>
      <c r="H189" s="11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8.95" customHeight="1" thickBot="1" x14ac:dyDescent="0.25">
      <c r="A190" s="97" t="s">
        <v>51</v>
      </c>
      <c r="B190" s="55" t="s">
        <v>203</v>
      </c>
      <c r="C190" s="10">
        <v>38</v>
      </c>
      <c r="D190" s="10" t="s">
        <v>9</v>
      </c>
      <c r="E190" s="65">
        <v>16</v>
      </c>
      <c r="F190" s="65">
        <v>74</v>
      </c>
      <c r="G190" s="11">
        <f t="shared" ref="G190:G193" si="39">SUM(E190:F190)</f>
        <v>90</v>
      </c>
      <c r="H190" s="11">
        <f>RANK(G190,$G$5:$G$343)</f>
        <v>31</v>
      </c>
      <c r="I190" s="11">
        <f>SUM(G190:G193)-MIN(G190:G193)</f>
        <v>217</v>
      </c>
      <c r="J190" s="12">
        <f>RANK(I190,$I$5:$I$343)</f>
        <v>26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8.95" customHeight="1" thickBot="1" x14ac:dyDescent="0.25">
      <c r="A191" s="98"/>
      <c r="B191" s="16" t="s">
        <v>200</v>
      </c>
      <c r="C191" s="16">
        <v>38</v>
      </c>
      <c r="D191" s="16" t="s">
        <v>10</v>
      </c>
      <c r="E191" s="66">
        <v>14</v>
      </c>
      <c r="F191" s="66">
        <v>50</v>
      </c>
      <c r="G191" s="11">
        <f t="shared" si="39"/>
        <v>64</v>
      </c>
      <c r="H191" s="11">
        <f>RANK(G191,$G$5:$G$343)</f>
        <v>115</v>
      </c>
      <c r="I191" s="17"/>
      <c r="J191" s="17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8.95" customHeight="1" thickBot="1" x14ac:dyDescent="0.25">
      <c r="A192" s="98"/>
      <c r="B192" s="19" t="s">
        <v>199</v>
      </c>
      <c r="C192" s="19">
        <v>38</v>
      </c>
      <c r="D192" s="19" t="s">
        <v>11</v>
      </c>
      <c r="E192" s="67">
        <v>15</v>
      </c>
      <c r="F192" s="67">
        <v>48</v>
      </c>
      <c r="G192" s="11">
        <f t="shared" si="39"/>
        <v>63</v>
      </c>
      <c r="H192" s="11">
        <f>RANK(G192,$G$5:$G$343)</f>
        <v>123</v>
      </c>
      <c r="I192" s="17"/>
      <c r="J192" s="17"/>
    </row>
    <row r="193" spans="1:10" ht="18.95" customHeight="1" thickBot="1" x14ac:dyDescent="0.25">
      <c r="A193" s="99"/>
      <c r="B193" s="21"/>
      <c r="C193" s="21">
        <v>38</v>
      </c>
      <c r="D193" s="21" t="s">
        <v>12</v>
      </c>
      <c r="E193" s="68"/>
      <c r="F193" s="68"/>
      <c r="G193" s="11">
        <f t="shared" si="39"/>
        <v>0</v>
      </c>
      <c r="H193" s="11">
        <f>RANK(G193,$G$5:$G$343)</f>
        <v>210</v>
      </c>
      <c r="I193" s="22"/>
      <c r="J193" s="22"/>
    </row>
    <row r="194" spans="1:10" ht="18.95" customHeight="1" thickBot="1" x14ac:dyDescent="0.25">
      <c r="A194" s="23"/>
      <c r="B194" s="58"/>
      <c r="C194" s="13"/>
      <c r="D194" s="13"/>
      <c r="E194" s="69"/>
      <c r="F194" s="69"/>
      <c r="G194" s="11"/>
      <c r="H194" s="11"/>
      <c r="I194" s="13"/>
      <c r="J194" s="13"/>
    </row>
    <row r="195" spans="1:10" ht="18.95" customHeight="1" thickBot="1" x14ac:dyDescent="0.25">
      <c r="A195" s="97" t="s">
        <v>52</v>
      </c>
      <c r="B195" s="55" t="s">
        <v>206</v>
      </c>
      <c r="C195" s="10">
        <v>39</v>
      </c>
      <c r="D195" s="10" t="s">
        <v>9</v>
      </c>
      <c r="E195" s="65">
        <v>11</v>
      </c>
      <c r="F195" s="65">
        <v>54</v>
      </c>
      <c r="G195" s="11">
        <f t="shared" ref="G195:G198" si="40">SUM(E195:F195)</f>
        <v>65</v>
      </c>
      <c r="H195" s="11">
        <f>RANK(G195,$G$5:$G$343)</f>
        <v>111</v>
      </c>
      <c r="I195" s="11">
        <f>SUM(G195:G198)-MIN(G195:G198)</f>
        <v>197</v>
      </c>
      <c r="J195" s="12">
        <f>RANK(I195,$I$5:$I$343)</f>
        <v>35</v>
      </c>
    </row>
    <row r="196" spans="1:10" ht="18.95" customHeight="1" thickBot="1" x14ac:dyDescent="0.25">
      <c r="A196" s="98"/>
      <c r="B196" s="16"/>
      <c r="C196" s="16">
        <v>39</v>
      </c>
      <c r="D196" s="16" t="s">
        <v>10</v>
      </c>
      <c r="E196" s="66"/>
      <c r="F196" s="66"/>
      <c r="G196" s="11">
        <f t="shared" si="40"/>
        <v>0</v>
      </c>
      <c r="H196" s="11">
        <f>RANK(G196,$G$5:$G$343)</f>
        <v>210</v>
      </c>
      <c r="I196" s="17"/>
      <c r="J196" s="17"/>
    </row>
    <row r="197" spans="1:10" ht="18.95" customHeight="1" thickBot="1" x14ac:dyDescent="0.25">
      <c r="A197" s="98"/>
      <c r="B197" s="19" t="s">
        <v>205</v>
      </c>
      <c r="C197" s="19">
        <v>39</v>
      </c>
      <c r="D197" s="19" t="s">
        <v>11</v>
      </c>
      <c r="E197" s="67">
        <v>12</v>
      </c>
      <c r="F197" s="67">
        <v>52</v>
      </c>
      <c r="G197" s="11">
        <f t="shared" si="40"/>
        <v>64</v>
      </c>
      <c r="H197" s="11">
        <f>RANK(G197,$G$5:$G$343)</f>
        <v>115</v>
      </c>
      <c r="I197" s="17"/>
      <c r="J197" s="17"/>
    </row>
    <row r="198" spans="1:10" ht="18.95" customHeight="1" thickBot="1" x14ac:dyDescent="0.25">
      <c r="A198" s="99"/>
      <c r="B198" s="21" t="s">
        <v>204</v>
      </c>
      <c r="C198" s="21">
        <v>39</v>
      </c>
      <c r="D198" s="21" t="s">
        <v>12</v>
      </c>
      <c r="E198" s="68">
        <v>10</v>
      </c>
      <c r="F198" s="68">
        <v>58</v>
      </c>
      <c r="G198" s="11">
        <f t="shared" si="40"/>
        <v>68</v>
      </c>
      <c r="H198" s="11">
        <f>RANK(G198,$G$5:$G$343)</f>
        <v>99</v>
      </c>
      <c r="I198" s="22"/>
      <c r="J198" s="22"/>
    </row>
    <row r="199" spans="1:10" ht="18.95" customHeight="1" thickBot="1" x14ac:dyDescent="0.25">
      <c r="A199" s="23"/>
      <c r="B199" s="58"/>
      <c r="C199" s="13"/>
      <c r="D199" s="13"/>
      <c r="E199" s="69"/>
      <c r="F199" s="69"/>
      <c r="G199" s="11"/>
      <c r="H199" s="11"/>
      <c r="I199" s="13"/>
      <c r="J199" s="13"/>
    </row>
    <row r="200" spans="1:10" ht="18.95" customHeight="1" thickBot="1" x14ac:dyDescent="0.25">
      <c r="A200" s="97" t="s">
        <v>53</v>
      </c>
      <c r="B200" s="9" t="s">
        <v>209</v>
      </c>
      <c r="C200" s="10">
        <v>40</v>
      </c>
      <c r="D200" s="10" t="s">
        <v>9</v>
      </c>
      <c r="E200" s="65">
        <v>20</v>
      </c>
      <c r="F200" s="65">
        <v>76</v>
      </c>
      <c r="G200" s="11">
        <f t="shared" ref="G200:G203" si="41">SUM(E200:F200)</f>
        <v>96</v>
      </c>
      <c r="H200" s="11">
        <f>RANK(G200,$G$5:$G$343)</f>
        <v>15</v>
      </c>
      <c r="I200" s="11">
        <f>SUM(G200:G203)-MIN(G200:G203)</f>
        <v>290</v>
      </c>
      <c r="J200" s="12">
        <f>RANK(I200,$I$5:$I$343)</f>
        <v>3</v>
      </c>
    </row>
    <row r="201" spans="1:10" ht="18.95" customHeight="1" thickBot="1" x14ac:dyDescent="0.25">
      <c r="A201" s="98"/>
      <c r="B201" s="16" t="s">
        <v>208</v>
      </c>
      <c r="C201" s="16">
        <v>40</v>
      </c>
      <c r="D201" s="16" t="s">
        <v>10</v>
      </c>
      <c r="E201" s="66">
        <v>20</v>
      </c>
      <c r="F201" s="66">
        <v>80</v>
      </c>
      <c r="G201" s="11">
        <f t="shared" si="41"/>
        <v>100</v>
      </c>
      <c r="H201" s="11">
        <f>RANK(G201,$G$5:$G$343)</f>
        <v>1</v>
      </c>
      <c r="I201" s="17"/>
      <c r="J201" s="17"/>
    </row>
    <row r="202" spans="1:10" ht="18.95" customHeight="1" thickBot="1" x14ac:dyDescent="0.25">
      <c r="A202" s="98"/>
      <c r="B202" s="19" t="s">
        <v>207</v>
      </c>
      <c r="C202" s="19">
        <v>40</v>
      </c>
      <c r="D202" s="19" t="s">
        <v>11</v>
      </c>
      <c r="E202" s="67">
        <v>20</v>
      </c>
      <c r="F202" s="67">
        <v>74</v>
      </c>
      <c r="G202" s="11">
        <f t="shared" si="41"/>
        <v>94</v>
      </c>
      <c r="H202" s="11">
        <f>RANK(G202,$G$5:$G$343)</f>
        <v>21</v>
      </c>
      <c r="I202" s="17"/>
      <c r="J202" s="17"/>
    </row>
    <row r="203" spans="1:10" ht="18.95" customHeight="1" thickBot="1" x14ac:dyDescent="0.25">
      <c r="A203" s="99"/>
      <c r="B203" s="21"/>
      <c r="C203" s="21">
        <v>40</v>
      </c>
      <c r="D203" s="21" t="s">
        <v>12</v>
      </c>
      <c r="E203" s="68"/>
      <c r="F203" s="68"/>
      <c r="G203" s="11">
        <f t="shared" si="41"/>
        <v>0</v>
      </c>
      <c r="H203" s="11">
        <f>RANK(G203,$G$5:$G$343)</f>
        <v>210</v>
      </c>
      <c r="I203" s="22"/>
      <c r="J203" s="22"/>
    </row>
    <row r="204" spans="1:10" ht="18.95" customHeight="1" thickBot="1" x14ac:dyDescent="0.25">
      <c r="A204" s="23"/>
      <c r="B204" s="58"/>
      <c r="C204" s="13"/>
      <c r="D204" s="13"/>
      <c r="E204" s="69"/>
      <c r="F204" s="69"/>
      <c r="G204" s="11"/>
      <c r="H204" s="11"/>
      <c r="I204" s="13"/>
      <c r="J204" s="13"/>
    </row>
    <row r="205" spans="1:10" ht="18.95" customHeight="1" thickBot="1" x14ac:dyDescent="0.25">
      <c r="A205" s="97" t="s">
        <v>54</v>
      </c>
      <c r="B205" s="55" t="s">
        <v>213</v>
      </c>
      <c r="C205" s="10">
        <v>41</v>
      </c>
      <c r="D205" s="10" t="s">
        <v>9</v>
      </c>
      <c r="E205" s="65">
        <v>19</v>
      </c>
      <c r="F205" s="65">
        <v>70</v>
      </c>
      <c r="G205" s="11">
        <f t="shared" ref="G205:G208" si="42">SUM(E205:F205)</f>
        <v>89</v>
      </c>
      <c r="H205" s="11">
        <f>RANK(G205,$G$5:$G$343)</f>
        <v>38</v>
      </c>
      <c r="I205" s="11">
        <f>SUM(G205:G208)-MIN(G205:G208)</f>
        <v>259</v>
      </c>
      <c r="J205" s="12">
        <f>RANK(I205,$I$5:$I$343)</f>
        <v>12</v>
      </c>
    </row>
    <row r="206" spans="1:10" ht="18.95" customHeight="1" thickBot="1" x14ac:dyDescent="0.25">
      <c r="A206" s="98"/>
      <c r="B206" s="16" t="s">
        <v>212</v>
      </c>
      <c r="C206" s="16">
        <v>41</v>
      </c>
      <c r="D206" s="16" t="s">
        <v>10</v>
      </c>
      <c r="E206" s="66">
        <v>19</v>
      </c>
      <c r="F206" s="66">
        <v>70</v>
      </c>
      <c r="G206" s="11">
        <f t="shared" si="42"/>
        <v>89</v>
      </c>
      <c r="H206" s="11">
        <f>RANK(G206,$G$5:$G$343)</f>
        <v>38</v>
      </c>
      <c r="I206" s="17"/>
      <c r="J206" s="17"/>
    </row>
    <row r="207" spans="1:10" ht="18.95" customHeight="1" thickBot="1" x14ac:dyDescent="0.25">
      <c r="A207" s="98"/>
      <c r="B207" s="19" t="s">
        <v>211</v>
      </c>
      <c r="C207" s="19">
        <v>41</v>
      </c>
      <c r="D207" s="19" t="s">
        <v>11</v>
      </c>
      <c r="E207" s="67">
        <v>8</v>
      </c>
      <c r="F207" s="67">
        <v>50</v>
      </c>
      <c r="G207" s="11">
        <f t="shared" si="42"/>
        <v>58</v>
      </c>
      <c r="H207" s="11">
        <f>RANK(G207,$G$5:$G$343)</f>
        <v>138</v>
      </c>
      <c r="I207" s="17"/>
      <c r="J207" s="17"/>
    </row>
    <row r="208" spans="1:10" ht="18.95" customHeight="1" thickBot="1" x14ac:dyDescent="0.25">
      <c r="A208" s="99"/>
      <c r="B208" s="21" t="s">
        <v>210</v>
      </c>
      <c r="C208" s="21">
        <v>41</v>
      </c>
      <c r="D208" s="21" t="s">
        <v>12</v>
      </c>
      <c r="E208" s="68">
        <v>15</v>
      </c>
      <c r="F208" s="68">
        <v>66</v>
      </c>
      <c r="G208" s="11">
        <f t="shared" si="42"/>
        <v>81</v>
      </c>
      <c r="H208" s="11">
        <f>RANK(G208,$G$5:$G$343)</f>
        <v>68</v>
      </c>
      <c r="I208" s="22"/>
      <c r="J208" s="22"/>
    </row>
    <row r="209" spans="1:26" ht="18.95" customHeight="1" thickBot="1" x14ac:dyDescent="0.25">
      <c r="A209" s="23"/>
      <c r="B209" s="58"/>
      <c r="C209" s="13"/>
      <c r="D209" s="13"/>
      <c r="E209" s="69"/>
      <c r="F209" s="69"/>
      <c r="G209" s="11"/>
      <c r="H209" s="11"/>
      <c r="I209" s="13"/>
      <c r="J209" s="13"/>
    </row>
    <row r="210" spans="1:26" ht="18.95" customHeight="1" thickBot="1" x14ac:dyDescent="0.25">
      <c r="A210" s="97" t="s">
        <v>55</v>
      </c>
      <c r="B210" s="55" t="s">
        <v>217</v>
      </c>
      <c r="C210" s="10">
        <v>42</v>
      </c>
      <c r="D210" s="10" t="s">
        <v>9</v>
      </c>
      <c r="E210" s="65">
        <v>19</v>
      </c>
      <c r="F210" s="65">
        <v>74</v>
      </c>
      <c r="G210" s="11">
        <f t="shared" ref="G210:G213" si="43">SUM(E210:F210)</f>
        <v>93</v>
      </c>
      <c r="H210" s="11">
        <f>RANK(G210,$G$5:$G$343)</f>
        <v>25</v>
      </c>
      <c r="I210" s="11">
        <f>SUM(G210:G213)-MIN(G210:G213)</f>
        <v>277</v>
      </c>
      <c r="J210" s="12">
        <f>RANK(I210,$I$5:$I$343)</f>
        <v>6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8.95" customHeight="1" thickBot="1" x14ac:dyDescent="0.25">
      <c r="A211" s="98"/>
      <c r="B211" s="16" t="s">
        <v>216</v>
      </c>
      <c r="C211" s="16">
        <v>42</v>
      </c>
      <c r="D211" s="16" t="s">
        <v>10</v>
      </c>
      <c r="E211" s="66">
        <v>20</v>
      </c>
      <c r="F211" s="66">
        <v>42</v>
      </c>
      <c r="G211" s="11">
        <f t="shared" si="43"/>
        <v>62</v>
      </c>
      <c r="H211" s="11">
        <f>RANK(G211,$G$5:$G$343)</f>
        <v>125</v>
      </c>
      <c r="I211" s="17"/>
      <c r="J211" s="17"/>
    </row>
    <row r="212" spans="1:26" ht="18.95" customHeight="1" thickBot="1" x14ac:dyDescent="0.25">
      <c r="A212" s="98"/>
      <c r="B212" s="19" t="s">
        <v>215</v>
      </c>
      <c r="C212" s="19">
        <v>42</v>
      </c>
      <c r="D212" s="19" t="s">
        <v>11</v>
      </c>
      <c r="E212" s="67">
        <v>20</v>
      </c>
      <c r="F212" s="67">
        <v>74</v>
      </c>
      <c r="G212" s="11">
        <f t="shared" si="43"/>
        <v>94</v>
      </c>
      <c r="H212" s="11">
        <f>RANK(G212,$G$5:$G$343)</f>
        <v>21</v>
      </c>
      <c r="I212" s="17"/>
      <c r="J212" s="17"/>
    </row>
    <row r="213" spans="1:26" ht="18.95" customHeight="1" thickBot="1" x14ac:dyDescent="0.25">
      <c r="A213" s="99"/>
      <c r="B213" s="21" t="s">
        <v>214</v>
      </c>
      <c r="C213" s="21">
        <v>42</v>
      </c>
      <c r="D213" s="21" t="s">
        <v>12</v>
      </c>
      <c r="E213" s="68">
        <v>20</v>
      </c>
      <c r="F213" s="68">
        <v>70</v>
      </c>
      <c r="G213" s="11">
        <f t="shared" si="43"/>
        <v>90</v>
      </c>
      <c r="H213" s="11">
        <f>RANK(G213,$G$5:$G$343)</f>
        <v>31</v>
      </c>
      <c r="I213" s="22"/>
      <c r="J213" s="22"/>
    </row>
    <row r="214" spans="1:26" ht="18.95" customHeight="1" thickBot="1" x14ac:dyDescent="0.25">
      <c r="A214" s="23"/>
      <c r="B214" s="58"/>
      <c r="C214" s="13"/>
      <c r="D214" s="13"/>
      <c r="E214" s="69"/>
      <c r="F214" s="69"/>
      <c r="G214" s="11"/>
      <c r="H214" s="11"/>
      <c r="I214" s="13"/>
      <c r="J214" s="13"/>
    </row>
    <row r="215" spans="1:26" ht="18.95" customHeight="1" thickBot="1" x14ac:dyDescent="0.25">
      <c r="A215" s="97" t="s">
        <v>56</v>
      </c>
      <c r="B215" s="9" t="s">
        <v>221</v>
      </c>
      <c r="C215" s="10">
        <v>43</v>
      </c>
      <c r="D215" s="10" t="s">
        <v>9</v>
      </c>
      <c r="E215" s="65">
        <v>19</v>
      </c>
      <c r="F215" s="65">
        <v>62</v>
      </c>
      <c r="G215" s="11">
        <f t="shared" ref="G215:G218" si="44">SUM(E215:F215)</f>
        <v>81</v>
      </c>
      <c r="H215" s="11">
        <f>RANK(G215,$G$5:$G$343)</f>
        <v>68</v>
      </c>
      <c r="I215" s="11">
        <f>SUM(G215:G218)-MIN(G215:G218)</f>
        <v>241</v>
      </c>
      <c r="J215" s="12">
        <f>RANK(I215,$I$5:$I$343)</f>
        <v>18</v>
      </c>
    </row>
    <row r="216" spans="1:26" ht="18.95" customHeight="1" thickBot="1" x14ac:dyDescent="0.25">
      <c r="A216" s="98"/>
      <c r="B216" s="16" t="s">
        <v>220</v>
      </c>
      <c r="C216" s="16">
        <v>43</v>
      </c>
      <c r="D216" s="16" t="s">
        <v>10</v>
      </c>
      <c r="E216" s="66">
        <v>16</v>
      </c>
      <c r="F216" s="66">
        <v>58</v>
      </c>
      <c r="G216" s="11">
        <f t="shared" si="44"/>
        <v>74</v>
      </c>
      <c r="H216" s="11">
        <f>RANK(G216,$G$5:$G$343)</f>
        <v>84</v>
      </c>
      <c r="I216" s="17"/>
      <c r="J216" s="17"/>
    </row>
    <row r="217" spans="1:26" ht="18.95" customHeight="1" thickBot="1" x14ac:dyDescent="0.25">
      <c r="A217" s="98"/>
      <c r="B217" s="19" t="s">
        <v>219</v>
      </c>
      <c r="C217" s="19">
        <v>43</v>
      </c>
      <c r="D217" s="19" t="s">
        <v>11</v>
      </c>
      <c r="E217" s="67">
        <v>12</v>
      </c>
      <c r="F217" s="67">
        <v>70</v>
      </c>
      <c r="G217" s="11">
        <f t="shared" si="44"/>
        <v>82</v>
      </c>
      <c r="H217" s="11">
        <f>RANK(G217,$G$5:$G$343)</f>
        <v>64</v>
      </c>
      <c r="I217" s="17"/>
      <c r="J217" s="17"/>
    </row>
    <row r="218" spans="1:26" ht="18.95" customHeight="1" thickBot="1" x14ac:dyDescent="0.25">
      <c r="A218" s="99"/>
      <c r="B218" s="21" t="s">
        <v>218</v>
      </c>
      <c r="C218" s="21">
        <v>43</v>
      </c>
      <c r="D218" s="21" t="s">
        <v>12</v>
      </c>
      <c r="E218" s="68">
        <v>16</v>
      </c>
      <c r="F218" s="68">
        <v>62</v>
      </c>
      <c r="G218" s="11">
        <f t="shared" si="44"/>
        <v>78</v>
      </c>
      <c r="H218" s="11">
        <f>RANK(G218,$G$5:$G$343)</f>
        <v>75</v>
      </c>
      <c r="I218" s="22"/>
      <c r="J218" s="22"/>
    </row>
    <row r="219" spans="1:26" ht="18.95" customHeight="1" thickBot="1" x14ac:dyDescent="0.25">
      <c r="A219" s="13"/>
      <c r="B219" s="58"/>
      <c r="C219" s="13"/>
      <c r="D219" s="13"/>
      <c r="E219" s="69"/>
      <c r="F219" s="69"/>
      <c r="G219" s="11"/>
      <c r="H219" s="11"/>
      <c r="I219" s="13"/>
      <c r="J219" s="13"/>
    </row>
    <row r="220" spans="1:26" ht="18.95" customHeight="1" thickBot="1" x14ac:dyDescent="0.25">
      <c r="A220" s="97" t="s">
        <v>57</v>
      </c>
      <c r="B220" s="9" t="s">
        <v>225</v>
      </c>
      <c r="C220" s="10">
        <v>44</v>
      </c>
      <c r="D220" s="10" t="s">
        <v>9</v>
      </c>
      <c r="E220" s="65">
        <v>15</v>
      </c>
      <c r="F220" s="65">
        <v>70</v>
      </c>
      <c r="G220" s="11">
        <f t="shared" ref="G220:G223" si="45">SUM(E220:F220)</f>
        <v>85</v>
      </c>
      <c r="H220" s="11">
        <f>RANK(G220,$G$5:$G$343)</f>
        <v>54</v>
      </c>
      <c r="I220" s="11">
        <f>SUM(G220:G223)-MIN(G220:G223)</f>
        <v>261</v>
      </c>
      <c r="J220" s="12">
        <f>RANK(I220,$I$5:$I$343)</f>
        <v>11</v>
      </c>
    </row>
    <row r="221" spans="1:26" ht="18.95" customHeight="1" thickBot="1" x14ac:dyDescent="0.25">
      <c r="A221" s="98"/>
      <c r="B221" s="16" t="s">
        <v>224</v>
      </c>
      <c r="C221" s="16">
        <v>44</v>
      </c>
      <c r="D221" s="16" t="s">
        <v>10</v>
      </c>
      <c r="E221" s="66">
        <v>18</v>
      </c>
      <c r="F221" s="66">
        <v>66</v>
      </c>
      <c r="G221" s="11">
        <f t="shared" si="45"/>
        <v>84</v>
      </c>
      <c r="H221" s="11">
        <f>RANK(G221,$G$5:$G$343)</f>
        <v>59</v>
      </c>
      <c r="I221" s="17"/>
      <c r="J221" s="17"/>
    </row>
    <row r="222" spans="1:26" ht="18.95" customHeight="1" thickBot="1" x14ac:dyDescent="0.25">
      <c r="A222" s="98"/>
      <c r="B222" s="19" t="s">
        <v>223</v>
      </c>
      <c r="C222" s="19">
        <v>44</v>
      </c>
      <c r="D222" s="19" t="s">
        <v>11</v>
      </c>
      <c r="E222" s="67">
        <v>17</v>
      </c>
      <c r="F222" s="67">
        <v>68</v>
      </c>
      <c r="G222" s="11">
        <f t="shared" si="45"/>
        <v>85</v>
      </c>
      <c r="H222" s="11">
        <f>RANK(G222,$G$5:$G$343)</f>
        <v>54</v>
      </c>
      <c r="I222" s="17"/>
      <c r="J222" s="17"/>
    </row>
    <row r="223" spans="1:26" ht="18.95" customHeight="1" thickBot="1" x14ac:dyDescent="0.25">
      <c r="A223" s="99"/>
      <c r="B223" s="21" t="s">
        <v>222</v>
      </c>
      <c r="C223" s="21">
        <v>44</v>
      </c>
      <c r="D223" s="21" t="s">
        <v>12</v>
      </c>
      <c r="E223" s="68">
        <v>19</v>
      </c>
      <c r="F223" s="68">
        <v>72</v>
      </c>
      <c r="G223" s="11">
        <f t="shared" si="45"/>
        <v>91</v>
      </c>
      <c r="H223" s="11">
        <f>RANK(G223,$G$5:$G$343)</f>
        <v>28</v>
      </c>
      <c r="I223" s="22"/>
      <c r="J223" s="22"/>
    </row>
    <row r="224" spans="1:26" ht="18.95" customHeight="1" thickBot="1" x14ac:dyDescent="0.25">
      <c r="A224" s="13"/>
      <c r="B224" s="58"/>
      <c r="C224" s="13"/>
      <c r="D224" s="13"/>
      <c r="E224" s="69"/>
      <c r="F224" s="69"/>
      <c r="G224" s="11"/>
      <c r="H224" s="11"/>
      <c r="I224" s="13"/>
      <c r="J224" s="13"/>
    </row>
    <row r="225" spans="1:10" ht="18.95" customHeight="1" thickBot="1" x14ac:dyDescent="0.25">
      <c r="A225" s="97" t="s">
        <v>58</v>
      </c>
      <c r="B225" s="55" t="s">
        <v>228</v>
      </c>
      <c r="C225" s="10">
        <v>45</v>
      </c>
      <c r="D225" s="10" t="s">
        <v>9</v>
      </c>
      <c r="E225" s="65">
        <v>19</v>
      </c>
      <c r="F225" s="65">
        <v>74</v>
      </c>
      <c r="G225" s="11">
        <f t="shared" ref="G225:G228" si="46">SUM(E225:F225)</f>
        <v>93</v>
      </c>
      <c r="H225" s="11">
        <f>RANK(G225,$G$5:$G$343)</f>
        <v>25</v>
      </c>
      <c r="I225" s="11">
        <f>SUM(G225:G228)-MIN(G225:G228)</f>
        <v>249</v>
      </c>
      <c r="J225" s="12">
        <f>RANK(I225,$I$5:$I$343)</f>
        <v>16</v>
      </c>
    </row>
    <row r="226" spans="1:10" ht="18.95" customHeight="1" thickBot="1" x14ac:dyDescent="0.25">
      <c r="A226" s="98"/>
      <c r="B226" s="16" t="s">
        <v>227</v>
      </c>
      <c r="C226" s="16">
        <v>45</v>
      </c>
      <c r="D226" s="16" t="s">
        <v>10</v>
      </c>
      <c r="E226" s="66">
        <v>20</v>
      </c>
      <c r="F226" s="66">
        <v>70</v>
      </c>
      <c r="G226" s="11">
        <f t="shared" si="46"/>
        <v>90</v>
      </c>
      <c r="H226" s="11">
        <f>RANK(G226,$G$5:$G$343)</f>
        <v>31</v>
      </c>
      <c r="I226" s="17"/>
      <c r="J226" s="17"/>
    </row>
    <row r="227" spans="1:10" ht="18.95" customHeight="1" thickBot="1" x14ac:dyDescent="0.25">
      <c r="A227" s="98"/>
      <c r="B227" s="19" t="s">
        <v>226</v>
      </c>
      <c r="C227" s="19">
        <v>45</v>
      </c>
      <c r="D227" s="19" t="s">
        <v>11</v>
      </c>
      <c r="E227" s="67">
        <v>14</v>
      </c>
      <c r="F227" s="67">
        <v>52</v>
      </c>
      <c r="G227" s="11">
        <f t="shared" si="46"/>
        <v>66</v>
      </c>
      <c r="H227" s="11">
        <f>RANK(G227,$G$5:$G$343)</f>
        <v>108</v>
      </c>
      <c r="I227" s="17"/>
      <c r="J227" s="17"/>
    </row>
    <row r="228" spans="1:10" ht="18.95" customHeight="1" thickBot="1" x14ac:dyDescent="0.25">
      <c r="A228" s="99"/>
      <c r="B228" s="21"/>
      <c r="C228" s="21">
        <v>45</v>
      </c>
      <c r="D228" s="21" t="s">
        <v>12</v>
      </c>
      <c r="E228" s="68"/>
      <c r="F228" s="68"/>
      <c r="G228" s="11">
        <f t="shared" si="46"/>
        <v>0</v>
      </c>
      <c r="H228" s="11">
        <f>RANK(G228,$G$5:$G$343)</f>
        <v>210</v>
      </c>
      <c r="I228" s="22"/>
      <c r="J228" s="22"/>
    </row>
    <row r="229" spans="1:10" ht="18.95" customHeight="1" thickBot="1" x14ac:dyDescent="0.25">
      <c r="A229" s="13"/>
      <c r="B229" s="58"/>
      <c r="C229" s="13"/>
      <c r="D229" s="13"/>
      <c r="E229" s="69"/>
      <c r="F229" s="69"/>
      <c r="G229" s="11"/>
      <c r="H229" s="11"/>
      <c r="I229" s="13"/>
      <c r="J229" s="13"/>
    </row>
    <row r="230" spans="1:10" ht="18.95" customHeight="1" thickBot="1" x14ac:dyDescent="0.25">
      <c r="A230" s="97" t="s">
        <v>59</v>
      </c>
      <c r="B230" s="9" t="s">
        <v>229</v>
      </c>
      <c r="C230" s="10">
        <v>46</v>
      </c>
      <c r="D230" s="10" t="s">
        <v>9</v>
      </c>
      <c r="E230" s="65">
        <v>18</v>
      </c>
      <c r="F230" s="65">
        <v>62</v>
      </c>
      <c r="G230" s="11">
        <f t="shared" ref="G230:G233" si="47">SUM(E230:F230)</f>
        <v>80</v>
      </c>
      <c r="H230" s="11">
        <f>RANK(G230,$G$5:$G$343)</f>
        <v>70</v>
      </c>
      <c r="I230" s="11">
        <f>SUM(G230:G233)-MIN(G230:G233)</f>
        <v>80</v>
      </c>
      <c r="J230" s="12">
        <f>RANK(I230,$I$5:$I$343)</f>
        <v>56</v>
      </c>
    </row>
    <row r="231" spans="1:10" ht="18.95" customHeight="1" thickBot="1" x14ac:dyDescent="0.25">
      <c r="A231" s="98"/>
      <c r="B231" s="16"/>
      <c r="C231" s="16">
        <v>46</v>
      </c>
      <c r="D231" s="16" t="s">
        <v>10</v>
      </c>
      <c r="E231" s="66"/>
      <c r="F231" s="66"/>
      <c r="G231" s="11">
        <f t="shared" si="47"/>
        <v>0</v>
      </c>
      <c r="H231" s="11">
        <f>RANK(G231,$G$5:$G$343)</f>
        <v>210</v>
      </c>
      <c r="I231" s="17"/>
      <c r="J231" s="17"/>
    </row>
    <row r="232" spans="1:10" ht="18.95" customHeight="1" thickBot="1" x14ac:dyDescent="0.25">
      <c r="A232" s="98"/>
      <c r="B232" s="19"/>
      <c r="C232" s="19">
        <v>46</v>
      </c>
      <c r="D232" s="19" t="s">
        <v>11</v>
      </c>
      <c r="E232" s="67"/>
      <c r="F232" s="67"/>
      <c r="G232" s="11">
        <f t="shared" si="47"/>
        <v>0</v>
      </c>
      <c r="H232" s="11">
        <f>RANK(G232,$G$5:$G$343)</f>
        <v>210</v>
      </c>
      <c r="I232" s="17"/>
      <c r="J232" s="17"/>
    </row>
    <row r="233" spans="1:10" ht="18.95" customHeight="1" thickBot="1" x14ac:dyDescent="0.25">
      <c r="A233" s="99"/>
      <c r="B233" s="21"/>
      <c r="C233" s="21">
        <v>46</v>
      </c>
      <c r="D233" s="21" t="s">
        <v>12</v>
      </c>
      <c r="E233" s="68"/>
      <c r="F233" s="68"/>
      <c r="G233" s="11">
        <f t="shared" si="47"/>
        <v>0</v>
      </c>
      <c r="H233" s="11">
        <f>RANK(G233,$G$5:$G$343)</f>
        <v>210</v>
      </c>
      <c r="I233" s="22"/>
      <c r="J233" s="22"/>
    </row>
    <row r="234" spans="1:10" ht="18.95" customHeight="1" thickBot="1" x14ac:dyDescent="0.25">
      <c r="A234" s="13"/>
      <c r="B234" s="58"/>
      <c r="C234" s="13"/>
      <c r="D234" s="13"/>
      <c r="E234" s="69"/>
      <c r="F234" s="69"/>
      <c r="G234" s="29"/>
      <c r="H234" s="29"/>
      <c r="I234" s="13"/>
      <c r="J234" s="13"/>
    </row>
    <row r="235" spans="1:10" ht="18.95" customHeight="1" thickBot="1" x14ac:dyDescent="0.25">
      <c r="A235" s="97" t="s">
        <v>60</v>
      </c>
      <c r="B235" s="55" t="s">
        <v>233</v>
      </c>
      <c r="C235" s="44">
        <v>47</v>
      </c>
      <c r="D235" s="44" t="s">
        <v>9</v>
      </c>
      <c r="E235" s="75">
        <v>13</v>
      </c>
      <c r="F235" s="75">
        <v>18</v>
      </c>
      <c r="G235" s="45">
        <f t="shared" ref="G235:G238" si="48">SUM(E235:F235)</f>
        <v>31</v>
      </c>
      <c r="H235" s="45">
        <f>RANK(G235,$G$5:$G$343)</f>
        <v>189</v>
      </c>
      <c r="I235" s="45">
        <f>SUM(G235:G238)-MIN(G235:G238)</f>
        <v>83</v>
      </c>
      <c r="J235" s="46">
        <f>RANK(I235,$I$5:$I$343)</f>
        <v>55</v>
      </c>
    </row>
    <row r="236" spans="1:10" ht="18.95" customHeight="1" thickBot="1" x14ac:dyDescent="0.25">
      <c r="A236" s="98"/>
      <c r="B236" s="16" t="s">
        <v>232</v>
      </c>
      <c r="C236" s="16">
        <v>47</v>
      </c>
      <c r="D236" s="16" t="s">
        <v>10</v>
      </c>
      <c r="E236" s="66">
        <v>7</v>
      </c>
      <c r="F236" s="66">
        <v>14</v>
      </c>
      <c r="G236" s="11">
        <f t="shared" si="48"/>
        <v>21</v>
      </c>
      <c r="H236" s="11">
        <f>RANK(G236,$G$5:$G$343)</f>
        <v>202</v>
      </c>
      <c r="I236" s="17"/>
      <c r="J236" s="47"/>
    </row>
    <row r="237" spans="1:10" ht="18.95" customHeight="1" thickBot="1" x14ac:dyDescent="0.25">
      <c r="A237" s="98"/>
      <c r="B237" s="19" t="s">
        <v>231</v>
      </c>
      <c r="C237" s="19">
        <v>47</v>
      </c>
      <c r="D237" s="19" t="s">
        <v>11</v>
      </c>
      <c r="E237" s="67">
        <v>5</v>
      </c>
      <c r="F237" s="67">
        <v>14</v>
      </c>
      <c r="G237" s="11">
        <f t="shared" si="48"/>
        <v>19</v>
      </c>
      <c r="H237" s="11">
        <f>RANK(G237,$G$5:$G$343)</f>
        <v>205</v>
      </c>
      <c r="I237" s="17"/>
      <c r="J237" s="47"/>
    </row>
    <row r="238" spans="1:10" ht="18.95" customHeight="1" thickBot="1" x14ac:dyDescent="0.25">
      <c r="A238" s="99"/>
      <c r="B238" s="48" t="s">
        <v>230</v>
      </c>
      <c r="C238" s="48">
        <v>47</v>
      </c>
      <c r="D238" s="48" t="s">
        <v>12</v>
      </c>
      <c r="E238" s="76">
        <v>13</v>
      </c>
      <c r="F238" s="76">
        <v>18</v>
      </c>
      <c r="G238" s="49">
        <f t="shared" si="48"/>
        <v>31</v>
      </c>
      <c r="H238" s="49">
        <f>RANK(G238,$G$5:$G$343)</f>
        <v>189</v>
      </c>
      <c r="I238" s="50"/>
      <c r="J238" s="51"/>
    </row>
    <row r="239" spans="1:10" ht="18.95" customHeight="1" thickBot="1" x14ac:dyDescent="0.25">
      <c r="A239" s="13"/>
      <c r="B239" s="58"/>
      <c r="C239" s="13"/>
      <c r="D239" s="13"/>
      <c r="E239" s="69"/>
      <c r="F239" s="69"/>
      <c r="G239" s="52"/>
      <c r="H239" s="52"/>
      <c r="I239" s="13"/>
      <c r="J239" s="13"/>
    </row>
    <row r="240" spans="1:10" ht="18.95" customHeight="1" thickBot="1" x14ac:dyDescent="0.25">
      <c r="A240" s="103" t="s">
        <v>61</v>
      </c>
      <c r="B240" s="55" t="s">
        <v>236</v>
      </c>
      <c r="C240" s="44">
        <v>48</v>
      </c>
      <c r="D240" s="44" t="s">
        <v>9</v>
      </c>
      <c r="E240" s="75">
        <v>20</v>
      </c>
      <c r="F240" s="75">
        <v>76</v>
      </c>
      <c r="G240" s="45">
        <f t="shared" ref="G240:G243" si="49">SUM(E240:F240)</f>
        <v>96</v>
      </c>
      <c r="H240" s="45">
        <f>RANK(G240,$G$5:$G$343)</f>
        <v>15</v>
      </c>
      <c r="I240" s="45">
        <f>SUM(G240:G243)-MIN(G240:G243)</f>
        <v>270</v>
      </c>
      <c r="J240" s="46">
        <f>RANK(I240,$I$5:$I$343)</f>
        <v>9</v>
      </c>
    </row>
    <row r="241" spans="1:10" ht="18.95" customHeight="1" thickBot="1" x14ac:dyDescent="0.25">
      <c r="A241" s="104"/>
      <c r="B241" s="16" t="s">
        <v>235</v>
      </c>
      <c r="C241" s="16">
        <v>48</v>
      </c>
      <c r="D241" s="16" t="s">
        <v>10</v>
      </c>
      <c r="E241" s="66">
        <v>18</v>
      </c>
      <c r="F241" s="66">
        <v>68</v>
      </c>
      <c r="G241" s="11">
        <f t="shared" si="49"/>
        <v>86</v>
      </c>
      <c r="H241" s="11">
        <f>RANK(G241,$G$5:$G$343)</f>
        <v>52</v>
      </c>
      <c r="I241" s="17"/>
      <c r="J241" s="47"/>
    </row>
    <row r="242" spans="1:10" ht="18.95" customHeight="1" thickBot="1" x14ac:dyDescent="0.25">
      <c r="A242" s="104"/>
      <c r="B242" s="19" t="s">
        <v>234</v>
      </c>
      <c r="C242" s="19">
        <v>48</v>
      </c>
      <c r="D242" s="19" t="s">
        <v>11</v>
      </c>
      <c r="E242" s="67">
        <v>20</v>
      </c>
      <c r="F242" s="67">
        <v>68</v>
      </c>
      <c r="G242" s="11">
        <f t="shared" si="49"/>
        <v>88</v>
      </c>
      <c r="H242" s="11">
        <f>RANK(G242,$G$5:$G$343)</f>
        <v>41</v>
      </c>
      <c r="I242" s="17"/>
      <c r="J242" s="47"/>
    </row>
    <row r="243" spans="1:10" ht="18.95" customHeight="1" thickBot="1" x14ac:dyDescent="0.25">
      <c r="A243" s="105"/>
      <c r="B243" s="48"/>
      <c r="C243" s="48">
        <v>48</v>
      </c>
      <c r="D243" s="48" t="s">
        <v>12</v>
      </c>
      <c r="E243" s="76"/>
      <c r="F243" s="76"/>
      <c r="G243" s="49">
        <f t="shared" si="49"/>
        <v>0</v>
      </c>
      <c r="H243" s="49">
        <f>RANK(G243,$G$5:$G$343)</f>
        <v>210</v>
      </c>
      <c r="I243" s="50"/>
      <c r="J243" s="51"/>
    </row>
    <row r="244" spans="1:10" ht="18.95" customHeight="1" thickBot="1" x14ac:dyDescent="0.25">
      <c r="A244" s="13"/>
      <c r="B244" s="58"/>
      <c r="C244" s="13"/>
      <c r="D244" s="13"/>
      <c r="E244" s="69"/>
      <c r="F244" s="69"/>
      <c r="G244" s="43"/>
      <c r="H244" s="43"/>
      <c r="I244" s="13"/>
      <c r="J244" s="13"/>
    </row>
    <row r="245" spans="1:10" ht="18.95" customHeight="1" thickBot="1" x14ac:dyDescent="0.25">
      <c r="A245" s="97" t="s">
        <v>62</v>
      </c>
      <c r="B245" s="79" t="s">
        <v>296</v>
      </c>
      <c r="C245" s="10">
        <v>49</v>
      </c>
      <c r="D245" s="10" t="s">
        <v>9</v>
      </c>
      <c r="E245" s="65">
        <v>12</v>
      </c>
      <c r="F245" s="65">
        <v>44</v>
      </c>
      <c r="G245" s="11">
        <f t="shared" ref="G245:G248" si="50">SUM(E245:F245)</f>
        <v>56</v>
      </c>
      <c r="H245" s="11">
        <f>RANK(G245,$G$5:$G$343)</f>
        <v>142</v>
      </c>
      <c r="I245" s="11">
        <f>SUM(G245:G248)-MIN(G245:G248)</f>
        <v>134</v>
      </c>
      <c r="J245" s="12">
        <f>RANK(I245,$I$5:$I$343)</f>
        <v>50</v>
      </c>
    </row>
    <row r="246" spans="1:10" ht="18.95" customHeight="1" thickBot="1" x14ac:dyDescent="0.25">
      <c r="A246" s="98"/>
      <c r="B246" s="16" t="s">
        <v>239</v>
      </c>
      <c r="C246" s="16">
        <v>49</v>
      </c>
      <c r="D246" s="16" t="s">
        <v>10</v>
      </c>
      <c r="E246" s="66">
        <v>15</v>
      </c>
      <c r="F246" s="66">
        <v>4</v>
      </c>
      <c r="G246" s="11">
        <f t="shared" si="50"/>
        <v>19</v>
      </c>
      <c r="H246" s="11">
        <f>RANK(G246,$G$5:$G$343)</f>
        <v>205</v>
      </c>
      <c r="I246" s="17"/>
      <c r="J246" s="17"/>
    </row>
    <row r="247" spans="1:10" ht="18.95" customHeight="1" thickBot="1" x14ac:dyDescent="0.25">
      <c r="A247" s="98"/>
      <c r="B247" s="19" t="s">
        <v>238</v>
      </c>
      <c r="C247" s="19">
        <v>49</v>
      </c>
      <c r="D247" s="19" t="s">
        <v>11</v>
      </c>
      <c r="E247" s="67">
        <v>7</v>
      </c>
      <c r="F247" s="67">
        <v>16</v>
      </c>
      <c r="G247" s="11">
        <f t="shared" si="50"/>
        <v>23</v>
      </c>
      <c r="H247" s="11">
        <f>RANK(G247,$G$5:$G$343)</f>
        <v>201</v>
      </c>
      <c r="I247" s="17"/>
      <c r="J247" s="17"/>
    </row>
    <row r="248" spans="1:10" ht="18.95" customHeight="1" thickBot="1" x14ac:dyDescent="0.25">
      <c r="A248" s="99"/>
      <c r="B248" s="21" t="s">
        <v>237</v>
      </c>
      <c r="C248" s="21">
        <v>49</v>
      </c>
      <c r="D248" s="21" t="s">
        <v>12</v>
      </c>
      <c r="E248" s="68">
        <v>9</v>
      </c>
      <c r="F248" s="68">
        <v>46</v>
      </c>
      <c r="G248" s="11">
        <f t="shared" si="50"/>
        <v>55</v>
      </c>
      <c r="H248" s="11">
        <f>RANK(G248,$G$5:$G$343)</f>
        <v>145</v>
      </c>
      <c r="I248" s="22"/>
      <c r="J248" s="22"/>
    </row>
    <row r="249" spans="1:10" ht="18.95" customHeight="1" thickBot="1" x14ac:dyDescent="0.25">
      <c r="A249" s="13"/>
      <c r="B249" s="58"/>
      <c r="C249" s="13"/>
      <c r="D249" s="13"/>
      <c r="E249" s="69"/>
      <c r="F249" s="69"/>
      <c r="G249" s="11"/>
      <c r="H249" s="11"/>
      <c r="I249" s="13"/>
      <c r="J249" s="13"/>
    </row>
    <row r="250" spans="1:10" ht="18.95" customHeight="1" thickBot="1" x14ac:dyDescent="0.25">
      <c r="A250" s="97" t="s">
        <v>63</v>
      </c>
      <c r="B250" s="55" t="s">
        <v>243</v>
      </c>
      <c r="C250" s="10">
        <v>50</v>
      </c>
      <c r="D250" s="10" t="s">
        <v>9</v>
      </c>
      <c r="E250" s="65">
        <v>12</v>
      </c>
      <c r="F250" s="65">
        <v>62</v>
      </c>
      <c r="G250" s="11">
        <f t="shared" ref="G250:G253" si="51">SUM(E250:F250)</f>
        <v>74</v>
      </c>
      <c r="H250" s="11">
        <f>RANK(G250,$G$5:$G$343)</f>
        <v>84</v>
      </c>
      <c r="I250" s="11">
        <f>SUM(G250:G253)-MIN(G250:G253)</f>
        <v>158</v>
      </c>
      <c r="J250" s="12">
        <f>RANK(I250,$I$5:$I$343)</f>
        <v>45</v>
      </c>
    </row>
    <row r="251" spans="1:10" ht="18.95" customHeight="1" thickBot="1" x14ac:dyDescent="0.25">
      <c r="A251" s="98"/>
      <c r="B251" s="16" t="s">
        <v>242</v>
      </c>
      <c r="C251" s="16">
        <v>50</v>
      </c>
      <c r="D251" s="16" t="s">
        <v>10</v>
      </c>
      <c r="E251" s="66">
        <v>10</v>
      </c>
      <c r="F251" s="66">
        <v>34</v>
      </c>
      <c r="G251" s="11">
        <f t="shared" si="51"/>
        <v>44</v>
      </c>
      <c r="H251" s="11">
        <f>RANK(G251,$G$5:$G$343)</f>
        <v>170</v>
      </c>
      <c r="I251" s="17"/>
      <c r="J251" s="17"/>
    </row>
    <row r="252" spans="1:10" ht="18.95" customHeight="1" thickBot="1" x14ac:dyDescent="0.25">
      <c r="A252" s="98"/>
      <c r="B252" s="19" t="s">
        <v>241</v>
      </c>
      <c r="C252" s="19">
        <v>50</v>
      </c>
      <c r="D252" s="19" t="s">
        <v>11</v>
      </c>
      <c r="E252" s="67">
        <v>11</v>
      </c>
      <c r="F252" s="67">
        <v>24</v>
      </c>
      <c r="G252" s="11">
        <f t="shared" si="51"/>
        <v>35</v>
      </c>
      <c r="H252" s="11">
        <f>RANK(G252,$G$5:$G$343)</f>
        <v>185</v>
      </c>
      <c r="I252" s="17"/>
      <c r="J252" s="17"/>
    </row>
    <row r="253" spans="1:10" ht="18.95" customHeight="1" thickBot="1" x14ac:dyDescent="0.25">
      <c r="A253" s="99"/>
      <c r="B253" s="21" t="s">
        <v>240</v>
      </c>
      <c r="C253" s="21">
        <v>50</v>
      </c>
      <c r="D253" s="21" t="s">
        <v>12</v>
      </c>
      <c r="E253" s="68">
        <v>16</v>
      </c>
      <c r="F253" s="68">
        <v>24</v>
      </c>
      <c r="G253" s="11">
        <f t="shared" si="51"/>
        <v>40</v>
      </c>
      <c r="H253" s="11">
        <f>RANK(G253,$G$5:$G$343)</f>
        <v>179</v>
      </c>
      <c r="I253" s="22"/>
      <c r="J253" s="22"/>
    </row>
    <row r="254" spans="1:10" ht="18.95" customHeight="1" thickBot="1" x14ac:dyDescent="0.25">
      <c r="A254" s="13"/>
      <c r="B254" s="58"/>
      <c r="C254" s="13"/>
      <c r="D254" s="13"/>
      <c r="E254" s="69"/>
      <c r="F254" s="69"/>
      <c r="G254" s="11"/>
      <c r="H254" s="11"/>
      <c r="I254" s="13"/>
      <c r="J254" s="13"/>
    </row>
    <row r="255" spans="1:10" ht="18.95" customHeight="1" thickBot="1" x14ac:dyDescent="0.25">
      <c r="A255" s="97" t="s">
        <v>64</v>
      </c>
      <c r="B255" s="9" t="s">
        <v>247</v>
      </c>
      <c r="C255" s="10">
        <v>51</v>
      </c>
      <c r="D255" s="10" t="s">
        <v>9</v>
      </c>
      <c r="E255" s="65">
        <v>18</v>
      </c>
      <c r="F255" s="65">
        <v>80</v>
      </c>
      <c r="G255" s="11">
        <f t="shared" ref="G255:G258" si="52">SUM(E255:F255)</f>
        <v>98</v>
      </c>
      <c r="H255" s="11">
        <f>RANK(G255,$G$5:$G$343)</f>
        <v>10</v>
      </c>
      <c r="I255" s="11">
        <f>SUM(G255:G258)-MIN(G255:G258)</f>
        <v>258</v>
      </c>
      <c r="J255" s="12">
        <f>RANK(I255,$I$5:$I$343)</f>
        <v>15</v>
      </c>
    </row>
    <row r="256" spans="1:10" ht="18.95" customHeight="1" thickBot="1" x14ac:dyDescent="0.25">
      <c r="A256" s="98"/>
      <c r="B256" s="16" t="s">
        <v>246</v>
      </c>
      <c r="C256" s="16">
        <v>51</v>
      </c>
      <c r="D256" s="16" t="s">
        <v>10</v>
      </c>
      <c r="E256" s="66">
        <v>8</v>
      </c>
      <c r="F256" s="66">
        <v>50</v>
      </c>
      <c r="G256" s="11">
        <f t="shared" si="52"/>
        <v>58</v>
      </c>
      <c r="H256" s="11">
        <f>RANK(G256,$G$5:$G$343)</f>
        <v>138</v>
      </c>
      <c r="I256" s="17"/>
      <c r="J256" s="17"/>
    </row>
    <row r="257" spans="1:10" ht="18.95" customHeight="1" thickBot="1" x14ac:dyDescent="0.25">
      <c r="A257" s="98"/>
      <c r="B257" s="19" t="s">
        <v>245</v>
      </c>
      <c r="C257" s="19">
        <v>51</v>
      </c>
      <c r="D257" s="19" t="s">
        <v>11</v>
      </c>
      <c r="E257" s="67">
        <v>18</v>
      </c>
      <c r="F257" s="67">
        <v>56</v>
      </c>
      <c r="G257" s="11">
        <f t="shared" si="52"/>
        <v>74</v>
      </c>
      <c r="H257" s="11">
        <f>RANK(G257,$G$5:$G$343)</f>
        <v>84</v>
      </c>
      <c r="I257" s="17"/>
      <c r="J257" s="17"/>
    </row>
    <row r="258" spans="1:10" ht="18.95" customHeight="1" thickBot="1" x14ac:dyDescent="0.25">
      <c r="A258" s="99"/>
      <c r="B258" s="21" t="s">
        <v>244</v>
      </c>
      <c r="C258" s="21">
        <v>51</v>
      </c>
      <c r="D258" s="21" t="s">
        <v>12</v>
      </c>
      <c r="E258" s="68">
        <v>16</v>
      </c>
      <c r="F258" s="68">
        <v>70</v>
      </c>
      <c r="G258" s="11">
        <f t="shared" si="52"/>
        <v>86</v>
      </c>
      <c r="H258" s="11">
        <f>RANK(G258,$G$5:$G$343)</f>
        <v>52</v>
      </c>
      <c r="I258" s="22"/>
      <c r="J258" s="22"/>
    </row>
    <row r="259" spans="1:10" ht="18.95" customHeight="1" thickBot="1" x14ac:dyDescent="0.25">
      <c r="A259" s="13"/>
      <c r="B259" s="58"/>
      <c r="C259" s="13"/>
      <c r="D259" s="13"/>
      <c r="E259" s="69"/>
      <c r="F259" s="69"/>
      <c r="G259" s="11"/>
      <c r="H259" s="11"/>
      <c r="I259" s="13"/>
      <c r="J259" s="13"/>
    </row>
    <row r="260" spans="1:10" ht="18.95" customHeight="1" thickBot="1" x14ac:dyDescent="0.25">
      <c r="A260" s="97" t="s">
        <v>65</v>
      </c>
      <c r="B260" s="55" t="s">
        <v>251</v>
      </c>
      <c r="C260" s="10">
        <v>52</v>
      </c>
      <c r="D260" s="10" t="s">
        <v>9</v>
      </c>
      <c r="E260" s="65"/>
      <c r="F260" s="65"/>
      <c r="G260" s="11">
        <f t="shared" ref="G260:G263" si="53">SUM(E260:F260)</f>
        <v>0</v>
      </c>
      <c r="H260" s="11">
        <f>RANK(G260,$G$5:$G$343)</f>
        <v>210</v>
      </c>
      <c r="I260" s="11">
        <f>SUM(G260:G263)-MIN(G260:G263)</f>
        <v>0</v>
      </c>
      <c r="J260" s="12">
        <f>RANK(I260,$I$5:$I$343)</f>
        <v>59</v>
      </c>
    </row>
    <row r="261" spans="1:10" ht="18.95" customHeight="1" thickBot="1" x14ac:dyDescent="0.25">
      <c r="A261" s="98"/>
      <c r="B261" s="16" t="s">
        <v>250</v>
      </c>
      <c r="C261" s="16">
        <v>52</v>
      </c>
      <c r="D261" s="16" t="s">
        <v>10</v>
      </c>
      <c r="E261" s="66"/>
      <c r="F261" s="66"/>
      <c r="G261" s="11">
        <f t="shared" si="53"/>
        <v>0</v>
      </c>
      <c r="H261" s="11">
        <f>RANK(G261,$G$5:$G$343)</f>
        <v>210</v>
      </c>
      <c r="I261" s="17"/>
      <c r="J261" s="17"/>
    </row>
    <row r="262" spans="1:10" ht="18.95" customHeight="1" thickBot="1" x14ac:dyDescent="0.25">
      <c r="A262" s="98"/>
      <c r="B262" s="19" t="s">
        <v>249</v>
      </c>
      <c r="C262" s="19">
        <v>52</v>
      </c>
      <c r="D262" s="19" t="s">
        <v>11</v>
      </c>
      <c r="E262" s="67"/>
      <c r="F262" s="67"/>
      <c r="G262" s="11">
        <f t="shared" si="53"/>
        <v>0</v>
      </c>
      <c r="H262" s="11">
        <f>RANK(G262,$G$5:$G$343)</f>
        <v>210</v>
      </c>
      <c r="I262" s="17"/>
      <c r="J262" s="17"/>
    </row>
    <row r="263" spans="1:10" ht="18.95" customHeight="1" thickBot="1" x14ac:dyDescent="0.25">
      <c r="A263" s="99"/>
      <c r="B263" s="21" t="s">
        <v>248</v>
      </c>
      <c r="C263" s="21">
        <v>52</v>
      </c>
      <c r="D263" s="21" t="s">
        <v>12</v>
      </c>
      <c r="E263" s="68"/>
      <c r="F263" s="68"/>
      <c r="G263" s="11">
        <f t="shared" si="53"/>
        <v>0</v>
      </c>
      <c r="H263" s="11">
        <f>RANK(G263,$G$5:$G$343)</f>
        <v>210</v>
      </c>
      <c r="I263" s="22"/>
      <c r="J263" s="22"/>
    </row>
    <row r="264" spans="1:10" ht="18.95" customHeight="1" thickBot="1" x14ac:dyDescent="0.25">
      <c r="A264" s="13"/>
      <c r="B264" s="58"/>
      <c r="C264" s="13"/>
      <c r="D264" s="13"/>
      <c r="E264" s="69"/>
      <c r="F264" s="69"/>
      <c r="G264" s="11"/>
      <c r="H264" s="11"/>
      <c r="I264" s="13"/>
      <c r="J264" s="13"/>
    </row>
    <row r="265" spans="1:10" ht="18.95" customHeight="1" thickBot="1" x14ac:dyDescent="0.25">
      <c r="A265" s="97" t="s">
        <v>66</v>
      </c>
      <c r="B265" s="79" t="s">
        <v>297</v>
      </c>
      <c r="C265" s="10">
        <v>53</v>
      </c>
      <c r="D265" s="10" t="s">
        <v>9</v>
      </c>
      <c r="E265" s="65">
        <v>16</v>
      </c>
      <c r="F265" s="65">
        <v>50</v>
      </c>
      <c r="G265" s="11">
        <f t="shared" ref="G265:G268" si="54">SUM(E265:F265)</f>
        <v>66</v>
      </c>
      <c r="H265" s="11">
        <f>RANK(G265,$G$5:$G$343)</f>
        <v>108</v>
      </c>
      <c r="I265" s="11">
        <f>SUM(G265:G268)-MIN(G265:G268)</f>
        <v>198</v>
      </c>
      <c r="J265" s="12">
        <f>RANK(I265,$I$5:$I$343)</f>
        <v>33</v>
      </c>
    </row>
    <row r="266" spans="1:10" ht="18.95" customHeight="1" thickBot="1" x14ac:dyDescent="0.25">
      <c r="A266" s="98"/>
      <c r="B266" s="16" t="s">
        <v>253</v>
      </c>
      <c r="C266" s="16">
        <v>53</v>
      </c>
      <c r="D266" s="16" t="s">
        <v>10</v>
      </c>
      <c r="E266" s="66">
        <v>5</v>
      </c>
      <c r="F266" s="66">
        <v>26</v>
      </c>
      <c r="G266" s="11">
        <f t="shared" si="54"/>
        <v>31</v>
      </c>
      <c r="H266" s="11">
        <f>RANK(G266,$G$5:$G$343)</f>
        <v>189</v>
      </c>
      <c r="I266" s="17"/>
      <c r="J266" s="17"/>
    </row>
    <row r="267" spans="1:10" ht="18.95" customHeight="1" thickBot="1" x14ac:dyDescent="0.25">
      <c r="A267" s="98"/>
      <c r="B267" s="78" t="s">
        <v>298</v>
      </c>
      <c r="C267" s="19">
        <v>53</v>
      </c>
      <c r="D267" s="19" t="s">
        <v>11</v>
      </c>
      <c r="E267" s="67">
        <v>11</v>
      </c>
      <c r="F267" s="67">
        <v>30</v>
      </c>
      <c r="G267" s="11">
        <f t="shared" si="54"/>
        <v>41</v>
      </c>
      <c r="H267" s="11">
        <f>RANK(G267,$G$5:$G$343)</f>
        <v>176</v>
      </c>
      <c r="I267" s="17"/>
      <c r="J267" s="17"/>
    </row>
    <row r="268" spans="1:10" ht="18.95" customHeight="1" thickBot="1" x14ac:dyDescent="0.25">
      <c r="A268" s="99"/>
      <c r="B268" s="21" t="s">
        <v>252</v>
      </c>
      <c r="C268" s="21">
        <v>53</v>
      </c>
      <c r="D268" s="21" t="s">
        <v>12</v>
      </c>
      <c r="E268" s="68">
        <v>19</v>
      </c>
      <c r="F268" s="68">
        <v>72</v>
      </c>
      <c r="G268" s="11">
        <f t="shared" si="54"/>
        <v>91</v>
      </c>
      <c r="H268" s="11">
        <f>RANK(G268,$G$5:$G$343)</f>
        <v>28</v>
      </c>
      <c r="I268" s="22"/>
      <c r="J268" s="22"/>
    </row>
    <row r="269" spans="1:10" ht="18.95" customHeight="1" thickBot="1" x14ac:dyDescent="0.25">
      <c r="A269" s="13"/>
      <c r="B269" s="58"/>
      <c r="C269" s="13"/>
      <c r="D269" s="13"/>
      <c r="E269" s="69"/>
      <c r="F269" s="69"/>
      <c r="G269" s="13"/>
      <c r="H269" s="11"/>
      <c r="I269" s="13"/>
      <c r="J269" s="13"/>
    </row>
    <row r="270" spans="1:10" ht="18.95" customHeight="1" thickBot="1" x14ac:dyDescent="0.25">
      <c r="A270" s="97" t="s">
        <v>67</v>
      </c>
      <c r="B270" s="55" t="s">
        <v>256</v>
      </c>
      <c r="C270" s="10">
        <v>54</v>
      </c>
      <c r="D270" s="10" t="s">
        <v>9</v>
      </c>
      <c r="E270" s="65">
        <v>17</v>
      </c>
      <c r="F270" s="65">
        <v>68</v>
      </c>
      <c r="G270" s="11">
        <f t="shared" ref="G270:G298" si="55">SUM(E270:F270)</f>
        <v>85</v>
      </c>
      <c r="H270" s="11">
        <f>RANK(G270,$G$5:$G$343)</f>
        <v>54</v>
      </c>
      <c r="I270" s="11">
        <f>SUM(G270:G273)-MIN(G270:G273)</f>
        <v>211</v>
      </c>
      <c r="J270" s="12">
        <f>RANK(I270,$I$5:$I$343)</f>
        <v>28</v>
      </c>
    </row>
    <row r="271" spans="1:10" ht="18.95" customHeight="1" thickBot="1" x14ac:dyDescent="0.25">
      <c r="A271" s="98"/>
      <c r="B271" s="16" t="s">
        <v>255</v>
      </c>
      <c r="C271" s="16">
        <v>54</v>
      </c>
      <c r="D271" s="16" t="s">
        <v>10</v>
      </c>
      <c r="E271" s="66">
        <v>17</v>
      </c>
      <c r="F271" s="66">
        <v>30</v>
      </c>
      <c r="G271" s="11">
        <f t="shared" si="55"/>
        <v>47</v>
      </c>
      <c r="H271" s="11">
        <f>RANK(G271,$G$5:$G$343)</f>
        <v>165</v>
      </c>
      <c r="I271" s="17"/>
      <c r="J271" s="17"/>
    </row>
    <row r="272" spans="1:10" ht="18.95" customHeight="1" thickBot="1" x14ac:dyDescent="0.25">
      <c r="A272" s="98"/>
      <c r="B272" s="10" t="s">
        <v>254</v>
      </c>
      <c r="C272" s="10">
        <v>54</v>
      </c>
      <c r="D272" s="10" t="s">
        <v>11</v>
      </c>
      <c r="E272" s="65">
        <v>9</v>
      </c>
      <c r="F272" s="65">
        <v>70</v>
      </c>
      <c r="G272" s="11">
        <f t="shared" si="55"/>
        <v>79</v>
      </c>
      <c r="H272" s="11">
        <f>RANK(G272,$G$5:$G$343)</f>
        <v>72</v>
      </c>
      <c r="I272" s="17"/>
      <c r="J272" s="17"/>
    </row>
    <row r="273" spans="1:10" ht="18.95" customHeight="1" thickBot="1" x14ac:dyDescent="0.25">
      <c r="A273" s="99"/>
      <c r="B273" s="16"/>
      <c r="C273" s="16">
        <v>54</v>
      </c>
      <c r="D273" s="16" t="s">
        <v>12</v>
      </c>
      <c r="E273" s="66"/>
      <c r="F273" s="66"/>
      <c r="G273" s="11">
        <f t="shared" si="55"/>
        <v>0</v>
      </c>
      <c r="H273" s="11">
        <f>RANK(G273,$G$5:$G$343)</f>
        <v>210</v>
      </c>
      <c r="I273" s="22"/>
      <c r="J273" s="22"/>
    </row>
    <row r="274" spans="1:10" ht="18.95" customHeight="1" thickBot="1" x14ac:dyDescent="0.25">
      <c r="A274" s="13"/>
      <c r="B274" s="58"/>
      <c r="C274" s="13"/>
      <c r="D274" s="13"/>
      <c r="E274" s="69"/>
      <c r="F274" s="69"/>
      <c r="G274" s="11"/>
      <c r="H274" s="11"/>
      <c r="I274" s="13"/>
      <c r="J274" s="13"/>
    </row>
    <row r="275" spans="1:10" ht="18.95" customHeight="1" thickBot="1" x14ac:dyDescent="0.25">
      <c r="A275" s="97" t="s">
        <v>68</v>
      </c>
      <c r="B275" s="9" t="s">
        <v>259</v>
      </c>
      <c r="C275" s="10">
        <v>55</v>
      </c>
      <c r="D275" s="10" t="s">
        <v>9</v>
      </c>
      <c r="E275" s="65">
        <v>20</v>
      </c>
      <c r="F275" s="65">
        <v>80</v>
      </c>
      <c r="G275" s="11">
        <f t="shared" si="55"/>
        <v>100</v>
      </c>
      <c r="H275" s="11">
        <f>RANK(G275,$G$5:$G$343)</f>
        <v>1</v>
      </c>
      <c r="I275" s="11">
        <f>SUM(G275:G278)-MIN(G275:G278)</f>
        <v>300</v>
      </c>
      <c r="J275" s="12">
        <f>RANK(I275,$I$5:$I$343)</f>
        <v>1</v>
      </c>
    </row>
    <row r="276" spans="1:10" ht="18.95" customHeight="1" thickBot="1" x14ac:dyDescent="0.25">
      <c r="A276" s="98"/>
      <c r="B276" s="77" t="s">
        <v>299</v>
      </c>
      <c r="C276" s="16">
        <v>55</v>
      </c>
      <c r="D276" s="16" t="s">
        <v>10</v>
      </c>
      <c r="E276" s="66">
        <v>20</v>
      </c>
      <c r="F276" s="66">
        <v>80</v>
      </c>
      <c r="G276" s="11">
        <f t="shared" si="55"/>
        <v>100</v>
      </c>
      <c r="H276" s="11">
        <f>RANK(G276,$G$5:$G$343)</f>
        <v>1</v>
      </c>
      <c r="I276" s="17"/>
      <c r="J276" s="17"/>
    </row>
    <row r="277" spans="1:10" ht="18.95" customHeight="1" thickBot="1" x14ac:dyDescent="0.25">
      <c r="A277" s="98"/>
      <c r="B277" s="10" t="s">
        <v>258</v>
      </c>
      <c r="C277" s="10">
        <v>55</v>
      </c>
      <c r="D277" s="10" t="s">
        <v>11</v>
      </c>
      <c r="E277" s="65">
        <v>20</v>
      </c>
      <c r="F277" s="65">
        <v>80</v>
      </c>
      <c r="G277" s="11">
        <f t="shared" si="55"/>
        <v>100</v>
      </c>
      <c r="H277" s="11">
        <f>RANK(G277,$G$5:$G$343)</f>
        <v>1</v>
      </c>
      <c r="I277" s="17"/>
      <c r="J277" s="17"/>
    </row>
    <row r="278" spans="1:10" ht="18.95" customHeight="1" thickBot="1" x14ac:dyDescent="0.25">
      <c r="A278" s="99"/>
      <c r="B278" s="16" t="s">
        <v>257</v>
      </c>
      <c r="C278" s="16">
        <v>55</v>
      </c>
      <c r="D278" s="16" t="s">
        <v>12</v>
      </c>
      <c r="E278" s="66">
        <v>20</v>
      </c>
      <c r="F278" s="66">
        <v>80</v>
      </c>
      <c r="G278" s="11">
        <f t="shared" si="55"/>
        <v>100</v>
      </c>
      <c r="H278" s="11">
        <f>RANK(G278,$G$5:$G$343)</f>
        <v>1</v>
      </c>
      <c r="I278" s="22"/>
      <c r="J278" s="22"/>
    </row>
    <row r="279" spans="1:10" ht="18.95" customHeight="1" thickBot="1" x14ac:dyDescent="0.25">
      <c r="A279" s="13"/>
      <c r="B279" s="58"/>
      <c r="C279" s="13"/>
      <c r="D279" s="13"/>
      <c r="E279" s="69"/>
      <c r="F279" s="69"/>
      <c r="G279" s="11"/>
      <c r="H279" s="11"/>
      <c r="I279" s="13"/>
      <c r="J279" s="13"/>
    </row>
    <row r="280" spans="1:10" ht="18.95" customHeight="1" thickBot="1" x14ac:dyDescent="0.25">
      <c r="A280" s="97" t="s">
        <v>69</v>
      </c>
      <c r="B280" s="9" t="s">
        <v>263</v>
      </c>
      <c r="C280" s="10">
        <v>56</v>
      </c>
      <c r="D280" s="10" t="s">
        <v>9</v>
      </c>
      <c r="E280" s="65"/>
      <c r="F280" s="65"/>
      <c r="G280" s="11">
        <f t="shared" si="55"/>
        <v>0</v>
      </c>
      <c r="H280" s="11">
        <f>RANK(G280,$G$5:$G$343)</f>
        <v>210</v>
      </c>
      <c r="I280" s="11">
        <f>SUM(G280:G283)-MIN(G280:G283)</f>
        <v>0</v>
      </c>
      <c r="J280" s="12">
        <f>RANK(I280,$I$5:$I$343)</f>
        <v>59</v>
      </c>
    </row>
    <row r="281" spans="1:10" ht="18.95" customHeight="1" thickBot="1" x14ac:dyDescent="0.25">
      <c r="A281" s="98"/>
      <c r="B281" s="16" t="s">
        <v>262</v>
      </c>
      <c r="C281" s="16">
        <v>56</v>
      </c>
      <c r="D281" s="16" t="s">
        <v>10</v>
      </c>
      <c r="E281" s="66"/>
      <c r="F281" s="66"/>
      <c r="G281" s="11">
        <f t="shared" si="55"/>
        <v>0</v>
      </c>
      <c r="H281" s="11">
        <f>RANK(G281,$G$5:$G$343)</f>
        <v>210</v>
      </c>
      <c r="I281" s="17"/>
      <c r="J281" s="17"/>
    </row>
    <row r="282" spans="1:10" ht="18.95" customHeight="1" thickBot="1" x14ac:dyDescent="0.25">
      <c r="A282" s="98"/>
      <c r="B282" s="10" t="s">
        <v>261</v>
      </c>
      <c r="C282" s="10">
        <v>56</v>
      </c>
      <c r="D282" s="10" t="s">
        <v>11</v>
      </c>
      <c r="E282" s="65"/>
      <c r="F282" s="65"/>
      <c r="G282" s="11">
        <f t="shared" si="55"/>
        <v>0</v>
      </c>
      <c r="H282" s="11">
        <f>RANK(G282,$G$5:$G$343)</f>
        <v>210</v>
      </c>
      <c r="I282" s="17"/>
      <c r="J282" s="17"/>
    </row>
    <row r="283" spans="1:10" ht="18.95" customHeight="1" thickBot="1" x14ac:dyDescent="0.25">
      <c r="A283" s="99"/>
      <c r="B283" s="16" t="s">
        <v>260</v>
      </c>
      <c r="C283" s="16">
        <v>56</v>
      </c>
      <c r="D283" s="16" t="s">
        <v>12</v>
      </c>
      <c r="E283" s="66"/>
      <c r="F283" s="66"/>
      <c r="G283" s="11">
        <f t="shared" si="55"/>
        <v>0</v>
      </c>
      <c r="H283" s="11">
        <f>RANK(G283,$G$5:$G$343)</f>
        <v>210</v>
      </c>
      <c r="I283" s="22"/>
      <c r="J283" s="22"/>
    </row>
    <row r="284" spans="1:10" ht="18.95" customHeight="1" thickBot="1" x14ac:dyDescent="0.25">
      <c r="A284" s="13"/>
      <c r="B284" s="58"/>
      <c r="C284" s="13"/>
      <c r="D284" s="13"/>
      <c r="E284" s="69"/>
      <c r="F284" s="69"/>
      <c r="G284" s="11"/>
      <c r="H284" s="13"/>
      <c r="I284" s="13"/>
      <c r="J284" s="13"/>
    </row>
    <row r="285" spans="1:10" ht="18.95" customHeight="1" thickBot="1" x14ac:dyDescent="0.25">
      <c r="A285" s="97" t="s">
        <v>70</v>
      </c>
      <c r="B285" s="55" t="s">
        <v>267</v>
      </c>
      <c r="C285" s="10">
        <v>57</v>
      </c>
      <c r="D285" s="10" t="s">
        <v>9</v>
      </c>
      <c r="E285" s="65">
        <v>15</v>
      </c>
      <c r="F285" s="65">
        <v>72</v>
      </c>
      <c r="G285" s="11">
        <f t="shared" si="55"/>
        <v>87</v>
      </c>
      <c r="H285" s="11">
        <f>RANK(G285,$G$5:$G$343)</f>
        <v>47</v>
      </c>
      <c r="I285" s="11">
        <f>SUM(G285:G288)-MIN(G285:G288)</f>
        <v>238</v>
      </c>
      <c r="J285" s="12">
        <f>RANK(I285,$I$5:$I$343)</f>
        <v>20</v>
      </c>
    </row>
    <row r="286" spans="1:10" ht="18.95" customHeight="1" thickBot="1" x14ac:dyDescent="0.25">
      <c r="A286" s="98"/>
      <c r="B286" s="16" t="s">
        <v>266</v>
      </c>
      <c r="C286" s="16">
        <v>57</v>
      </c>
      <c r="D286" s="16" t="s">
        <v>10</v>
      </c>
      <c r="E286" s="66">
        <v>14</v>
      </c>
      <c r="F286" s="66">
        <v>56</v>
      </c>
      <c r="G286" s="11">
        <f t="shared" si="55"/>
        <v>70</v>
      </c>
      <c r="H286" s="11">
        <f>RANK(G286,$G$5:$G$343)</f>
        <v>97</v>
      </c>
      <c r="I286" s="17"/>
      <c r="J286" s="17"/>
    </row>
    <row r="287" spans="1:10" ht="18.95" customHeight="1" thickBot="1" x14ac:dyDescent="0.25">
      <c r="A287" s="98"/>
      <c r="B287" s="10" t="s">
        <v>265</v>
      </c>
      <c r="C287" s="10">
        <v>57</v>
      </c>
      <c r="D287" s="10" t="s">
        <v>11</v>
      </c>
      <c r="E287" s="65">
        <v>16</v>
      </c>
      <c r="F287" s="65">
        <v>62</v>
      </c>
      <c r="G287" s="11">
        <f t="shared" si="55"/>
        <v>78</v>
      </c>
      <c r="H287" s="11">
        <f>RANK(G287,$G$5:$G$343)</f>
        <v>75</v>
      </c>
      <c r="I287" s="17"/>
      <c r="J287" s="17"/>
    </row>
    <row r="288" spans="1:10" ht="18.95" customHeight="1" thickBot="1" x14ac:dyDescent="0.25">
      <c r="A288" s="99"/>
      <c r="B288" s="16" t="s">
        <v>264</v>
      </c>
      <c r="C288" s="16">
        <v>57</v>
      </c>
      <c r="D288" s="16" t="s">
        <v>12</v>
      </c>
      <c r="E288" s="66">
        <v>15</v>
      </c>
      <c r="F288" s="66">
        <v>58</v>
      </c>
      <c r="G288" s="11">
        <f t="shared" si="55"/>
        <v>73</v>
      </c>
      <c r="H288" s="11">
        <f>RANK(G288,$G$5:$G$343)</f>
        <v>88</v>
      </c>
      <c r="I288" s="22"/>
      <c r="J288" s="22"/>
    </row>
    <row r="289" spans="1:10" ht="18.95" customHeight="1" thickBot="1" x14ac:dyDescent="0.25">
      <c r="A289" s="13"/>
      <c r="B289" s="58"/>
      <c r="C289" s="13"/>
      <c r="D289" s="13"/>
      <c r="E289" s="69"/>
      <c r="F289" s="69"/>
      <c r="G289" s="11"/>
      <c r="H289" s="13"/>
      <c r="I289" s="13"/>
      <c r="J289" s="13"/>
    </row>
    <row r="290" spans="1:10" ht="18.95" customHeight="1" thickBot="1" x14ac:dyDescent="0.25">
      <c r="A290" s="97" t="s">
        <v>72</v>
      </c>
      <c r="B290" s="55" t="s">
        <v>271</v>
      </c>
      <c r="C290" s="10">
        <v>58</v>
      </c>
      <c r="D290" s="10" t="s">
        <v>9</v>
      </c>
      <c r="E290" s="65">
        <v>20</v>
      </c>
      <c r="F290" s="65">
        <v>80</v>
      </c>
      <c r="G290" s="11">
        <f t="shared" si="55"/>
        <v>100</v>
      </c>
      <c r="H290" s="11">
        <f>RANK(G290,$G$5:$G$343)</f>
        <v>1</v>
      </c>
      <c r="I290" s="11">
        <f>SUM(G290:G293)-MIN(G290:G293)</f>
        <v>293</v>
      </c>
      <c r="J290" s="12">
        <f>RANK(I290,$I$5:$I$343)</f>
        <v>2</v>
      </c>
    </row>
    <row r="291" spans="1:10" ht="18.95" customHeight="1" thickBot="1" x14ac:dyDescent="0.25">
      <c r="A291" s="98"/>
      <c r="B291" s="16" t="s">
        <v>270</v>
      </c>
      <c r="C291" s="16">
        <v>58</v>
      </c>
      <c r="D291" s="16" t="s">
        <v>10</v>
      </c>
      <c r="E291" s="66">
        <v>20</v>
      </c>
      <c r="F291" s="66">
        <v>78</v>
      </c>
      <c r="G291" s="11">
        <f t="shared" si="55"/>
        <v>98</v>
      </c>
      <c r="H291" s="11">
        <f>RANK(G291,$G$5:$G$343)</f>
        <v>10</v>
      </c>
      <c r="I291" s="17"/>
      <c r="J291" s="17"/>
    </row>
    <row r="292" spans="1:10" ht="18.95" customHeight="1" thickBot="1" x14ac:dyDescent="0.25">
      <c r="A292" s="98"/>
      <c r="B292" s="10" t="s">
        <v>269</v>
      </c>
      <c r="C292" s="10">
        <v>58</v>
      </c>
      <c r="D292" s="10" t="s">
        <v>11</v>
      </c>
      <c r="E292" s="65">
        <v>19</v>
      </c>
      <c r="F292" s="65">
        <v>76</v>
      </c>
      <c r="G292" s="11">
        <f t="shared" si="55"/>
        <v>95</v>
      </c>
      <c r="H292" s="11">
        <f>RANK(G292,$G$5:$G$343)</f>
        <v>17</v>
      </c>
      <c r="I292" s="17"/>
      <c r="J292" s="17"/>
    </row>
    <row r="293" spans="1:10" ht="18.95" customHeight="1" thickBot="1" x14ac:dyDescent="0.25">
      <c r="A293" s="99"/>
      <c r="B293" s="16" t="s">
        <v>268</v>
      </c>
      <c r="C293" s="16">
        <v>58</v>
      </c>
      <c r="D293" s="16" t="s">
        <v>12</v>
      </c>
      <c r="E293" s="66">
        <v>16</v>
      </c>
      <c r="F293" s="66">
        <v>60</v>
      </c>
      <c r="G293" s="11">
        <f t="shared" si="55"/>
        <v>76</v>
      </c>
      <c r="H293" s="11">
        <f>RANK(G293,$G$5:$G$343)</f>
        <v>80</v>
      </c>
      <c r="I293" s="22"/>
      <c r="J293" s="22"/>
    </row>
    <row r="294" spans="1:10" ht="18.95" customHeight="1" thickBot="1" x14ac:dyDescent="0.25">
      <c r="A294" s="13"/>
      <c r="B294" s="58"/>
      <c r="C294" s="13"/>
      <c r="D294" s="13"/>
      <c r="E294" s="69"/>
      <c r="F294" s="69"/>
      <c r="G294" s="11"/>
      <c r="H294" s="13"/>
      <c r="I294" s="13"/>
      <c r="J294" s="13"/>
    </row>
    <row r="295" spans="1:10" ht="18.95" customHeight="1" thickBot="1" x14ac:dyDescent="0.25">
      <c r="A295" s="97" t="s">
        <v>71</v>
      </c>
      <c r="B295" s="56" t="s">
        <v>275</v>
      </c>
      <c r="C295" s="10">
        <v>59</v>
      </c>
      <c r="D295" s="10" t="s">
        <v>9</v>
      </c>
      <c r="E295" s="65">
        <v>20</v>
      </c>
      <c r="F295" s="65">
        <v>64</v>
      </c>
      <c r="G295" s="11">
        <f t="shared" si="55"/>
        <v>84</v>
      </c>
      <c r="H295" s="11">
        <f>RANK(G295,$G$5:$G$343)</f>
        <v>59</v>
      </c>
      <c r="I295" s="11">
        <f>SUM(G295:G298)-MIN(G295:G298)</f>
        <v>228</v>
      </c>
      <c r="J295" s="12">
        <f>RANK(I295,$I$5:$I$343)</f>
        <v>24</v>
      </c>
    </row>
    <row r="296" spans="1:10" ht="18.95" customHeight="1" thickBot="1" x14ac:dyDescent="0.25">
      <c r="A296" s="98"/>
      <c r="B296" s="16" t="s">
        <v>274</v>
      </c>
      <c r="C296" s="16">
        <v>59</v>
      </c>
      <c r="D296" s="16" t="s">
        <v>10</v>
      </c>
      <c r="E296" s="66">
        <v>15</v>
      </c>
      <c r="F296" s="66">
        <v>54</v>
      </c>
      <c r="G296" s="11">
        <f t="shared" si="55"/>
        <v>69</v>
      </c>
      <c r="H296" s="11">
        <f>RANK(G296,$G$5:$G$343)</f>
        <v>98</v>
      </c>
      <c r="I296" s="17"/>
      <c r="J296" s="17"/>
    </row>
    <row r="297" spans="1:10" ht="18.95" customHeight="1" thickBot="1" x14ac:dyDescent="0.25">
      <c r="A297" s="98"/>
      <c r="B297" s="10" t="s">
        <v>273</v>
      </c>
      <c r="C297" s="10">
        <v>59</v>
      </c>
      <c r="D297" s="10" t="s">
        <v>11</v>
      </c>
      <c r="E297" s="65">
        <v>17</v>
      </c>
      <c r="F297" s="65">
        <v>58</v>
      </c>
      <c r="G297" s="11">
        <f t="shared" si="55"/>
        <v>75</v>
      </c>
      <c r="H297" s="11">
        <f>RANK(G297,$G$5:$G$343)</f>
        <v>83</v>
      </c>
      <c r="I297" s="17"/>
      <c r="J297" s="17"/>
    </row>
    <row r="298" spans="1:10" ht="18.95" customHeight="1" thickBot="1" x14ac:dyDescent="0.25">
      <c r="A298" s="99"/>
      <c r="B298" s="16" t="s">
        <v>272</v>
      </c>
      <c r="C298" s="16">
        <v>59</v>
      </c>
      <c r="D298" s="16" t="s">
        <v>12</v>
      </c>
      <c r="E298" s="66">
        <v>8</v>
      </c>
      <c r="F298" s="66">
        <v>42</v>
      </c>
      <c r="G298" s="11">
        <f t="shared" si="55"/>
        <v>50</v>
      </c>
      <c r="H298" s="11">
        <f>RANK(G298,$G$5:$G$343)</f>
        <v>159</v>
      </c>
      <c r="I298" s="22"/>
      <c r="J298" s="22"/>
    </row>
    <row r="299" spans="1:10" ht="18.95" customHeight="1" thickBot="1" x14ac:dyDescent="0.25">
      <c r="A299" s="13"/>
      <c r="B299" s="58"/>
      <c r="C299" s="13"/>
      <c r="D299" s="13"/>
      <c r="E299" s="69"/>
      <c r="F299" s="69"/>
      <c r="G299" s="13"/>
      <c r="H299" s="13"/>
      <c r="I299" s="13"/>
      <c r="J299" s="13"/>
    </row>
    <row r="300" spans="1:10" ht="18.95" customHeight="1" thickBot="1" x14ac:dyDescent="0.25">
      <c r="A300" s="97" t="s">
        <v>73</v>
      </c>
      <c r="B300" s="55" t="s">
        <v>279</v>
      </c>
      <c r="C300" s="10">
        <v>60</v>
      </c>
      <c r="D300" s="10" t="s">
        <v>9</v>
      </c>
      <c r="E300" s="65">
        <v>16</v>
      </c>
      <c r="F300" s="65">
        <v>32</v>
      </c>
      <c r="G300" s="11">
        <f t="shared" ref="G300:G303" si="56">SUM(E300:F300)</f>
        <v>48</v>
      </c>
      <c r="H300" s="11">
        <f>RANK(G300,$G$5:$G$343)</f>
        <v>164</v>
      </c>
      <c r="I300" s="11">
        <f>SUM(G300:G303)-MIN(G300:G303)</f>
        <v>158</v>
      </c>
      <c r="J300" s="12">
        <f>RANK(I300,$I$5:$I$343)</f>
        <v>45</v>
      </c>
    </row>
    <row r="301" spans="1:10" ht="18.95" customHeight="1" thickBot="1" x14ac:dyDescent="0.25">
      <c r="A301" s="98"/>
      <c r="B301" s="16" t="s">
        <v>278</v>
      </c>
      <c r="C301" s="16">
        <v>60</v>
      </c>
      <c r="D301" s="16" t="s">
        <v>10</v>
      </c>
      <c r="E301" s="66">
        <v>11</v>
      </c>
      <c r="F301" s="66">
        <v>44</v>
      </c>
      <c r="G301" s="11">
        <f t="shared" si="56"/>
        <v>55</v>
      </c>
      <c r="H301" s="11">
        <f>RANK(G301,$G$5:$G$343)</f>
        <v>145</v>
      </c>
      <c r="I301" s="17"/>
      <c r="J301" s="17"/>
    </row>
    <row r="302" spans="1:10" ht="18.95" customHeight="1" thickBot="1" x14ac:dyDescent="0.25">
      <c r="A302" s="98"/>
      <c r="B302" s="10" t="s">
        <v>277</v>
      </c>
      <c r="C302" s="10">
        <v>60</v>
      </c>
      <c r="D302" s="10" t="s">
        <v>11</v>
      </c>
      <c r="E302" s="65">
        <v>13</v>
      </c>
      <c r="F302" s="65">
        <v>42</v>
      </c>
      <c r="G302" s="11">
        <f t="shared" si="56"/>
        <v>55</v>
      </c>
      <c r="H302" s="11">
        <f>RANK(G302,$G$5:$G$343)</f>
        <v>145</v>
      </c>
      <c r="I302" s="17"/>
      <c r="J302" s="17"/>
    </row>
    <row r="303" spans="1:10" ht="18.95" customHeight="1" thickBot="1" x14ac:dyDescent="0.25">
      <c r="A303" s="99"/>
      <c r="B303" s="16" t="s">
        <v>276</v>
      </c>
      <c r="C303" s="16">
        <v>60</v>
      </c>
      <c r="D303" s="16" t="s">
        <v>12</v>
      </c>
      <c r="E303" s="66">
        <v>12</v>
      </c>
      <c r="F303" s="66">
        <v>28</v>
      </c>
      <c r="G303" s="11">
        <f t="shared" si="56"/>
        <v>40</v>
      </c>
      <c r="H303" s="11">
        <f>RANK(G303,$G$5:$G$343)</f>
        <v>179</v>
      </c>
      <c r="I303" s="22"/>
      <c r="J303" s="22"/>
    </row>
    <row r="304" spans="1:10" ht="18.95" customHeight="1" thickBot="1" x14ac:dyDescent="0.25">
      <c r="A304" s="13"/>
      <c r="B304" s="58"/>
      <c r="C304" s="13"/>
      <c r="D304" s="13"/>
      <c r="E304" s="69"/>
      <c r="F304" s="69"/>
      <c r="G304" s="13"/>
      <c r="H304" s="13"/>
      <c r="I304" s="13"/>
      <c r="J304" s="13"/>
    </row>
    <row r="305" spans="1:10" ht="18.95" customHeight="1" x14ac:dyDescent="0.2">
      <c r="A305" s="81" t="s">
        <v>74</v>
      </c>
      <c r="B305" s="55" t="s">
        <v>283</v>
      </c>
      <c r="C305" s="31">
        <v>61</v>
      </c>
      <c r="D305" s="31" t="s">
        <v>9</v>
      </c>
      <c r="E305" s="70">
        <v>13</v>
      </c>
      <c r="F305" s="70">
        <v>46</v>
      </c>
      <c r="G305" s="32">
        <f t="shared" ref="G305:G308" si="57">SUM(E305:F305)</f>
        <v>59</v>
      </c>
      <c r="H305" s="32">
        <f>RANK(G305,$G$5:$G$343)</f>
        <v>132</v>
      </c>
      <c r="I305" s="32">
        <f>SUM(G305:G308)-MIN(G305:G308)</f>
        <v>171</v>
      </c>
      <c r="J305" s="33">
        <f>RANK(I305,$I$5:$I$343)</f>
        <v>43</v>
      </c>
    </row>
    <row r="306" spans="1:10" ht="18.95" customHeight="1" x14ac:dyDescent="0.2">
      <c r="A306" s="82"/>
      <c r="B306" s="34" t="s">
        <v>282</v>
      </c>
      <c r="C306" s="34">
        <v>61</v>
      </c>
      <c r="D306" s="34" t="s">
        <v>10</v>
      </c>
      <c r="E306" s="71">
        <v>10</v>
      </c>
      <c r="F306" s="71">
        <v>16</v>
      </c>
      <c r="G306" s="35">
        <f t="shared" si="57"/>
        <v>26</v>
      </c>
      <c r="H306" s="35">
        <f>RANK(G306,$G$5:$G$343)</f>
        <v>197</v>
      </c>
      <c r="I306" s="36"/>
      <c r="J306" s="37"/>
    </row>
    <row r="307" spans="1:10" ht="18.95" customHeight="1" x14ac:dyDescent="0.2">
      <c r="A307" s="82"/>
      <c r="B307" s="38" t="s">
        <v>281</v>
      </c>
      <c r="C307" s="38">
        <v>61</v>
      </c>
      <c r="D307" s="38" t="s">
        <v>11</v>
      </c>
      <c r="E307" s="72">
        <v>15</v>
      </c>
      <c r="F307" s="72">
        <v>50</v>
      </c>
      <c r="G307" s="35">
        <f t="shared" si="57"/>
        <v>65</v>
      </c>
      <c r="H307" s="35">
        <f>RANK(G307,$G$5:$G$343)</f>
        <v>111</v>
      </c>
      <c r="I307" s="36"/>
      <c r="J307" s="37"/>
    </row>
    <row r="308" spans="1:10" ht="18.95" customHeight="1" thickBot="1" x14ac:dyDescent="0.25">
      <c r="A308" s="83"/>
      <c r="B308" s="39" t="s">
        <v>280</v>
      </c>
      <c r="C308" s="39">
        <v>61</v>
      </c>
      <c r="D308" s="39" t="s">
        <v>12</v>
      </c>
      <c r="E308" s="73">
        <v>11</v>
      </c>
      <c r="F308" s="73">
        <v>36</v>
      </c>
      <c r="G308" s="40">
        <f t="shared" si="57"/>
        <v>47</v>
      </c>
      <c r="H308" s="40">
        <f>RANK(G308,$G$5:$G$343)</f>
        <v>165</v>
      </c>
      <c r="I308" s="41"/>
      <c r="J308" s="42"/>
    </row>
    <row r="309" spans="1:10" ht="18.95" customHeight="1" thickBot="1" x14ac:dyDescent="0.25">
      <c r="A309" s="13"/>
      <c r="B309" s="58"/>
      <c r="C309" s="13"/>
      <c r="D309" s="13"/>
      <c r="E309" s="69"/>
      <c r="F309" s="69"/>
      <c r="G309" s="13"/>
      <c r="H309" s="13"/>
      <c r="I309" s="13"/>
      <c r="J309" s="13"/>
    </row>
    <row r="310" spans="1:10" ht="18.95" customHeight="1" x14ac:dyDescent="0.2">
      <c r="A310" s="81" t="s">
        <v>284</v>
      </c>
      <c r="B310" s="59" t="s">
        <v>285</v>
      </c>
      <c r="C310" s="31">
        <v>62</v>
      </c>
      <c r="D310" s="31" t="s">
        <v>9</v>
      </c>
      <c r="E310" s="70">
        <v>19</v>
      </c>
      <c r="F310" s="70">
        <v>64</v>
      </c>
      <c r="G310" s="32">
        <f t="shared" ref="G310:G313" si="58">SUM(E310:F310)</f>
        <v>83</v>
      </c>
      <c r="H310" s="32">
        <f>RANK(G310,$G$5:$G$343)</f>
        <v>62</v>
      </c>
      <c r="I310" s="32">
        <f>SUM(G310:G313)-MIN(G310:G313)</f>
        <v>234</v>
      </c>
      <c r="J310" s="33">
        <f>RANK(I310,$I$5:$I$343)</f>
        <v>21</v>
      </c>
    </row>
    <row r="311" spans="1:10" ht="18.95" customHeight="1" x14ac:dyDescent="0.2">
      <c r="A311" s="82"/>
      <c r="B311" s="34" t="s">
        <v>286</v>
      </c>
      <c r="C311" s="34">
        <v>62</v>
      </c>
      <c r="D311" s="34" t="s">
        <v>10</v>
      </c>
      <c r="E311" s="71">
        <v>10</v>
      </c>
      <c r="F311" s="71">
        <v>46</v>
      </c>
      <c r="G311" s="35">
        <f t="shared" si="58"/>
        <v>56</v>
      </c>
      <c r="H311" s="35">
        <f>RANK(G311,$G$5:$G$343)</f>
        <v>142</v>
      </c>
      <c r="I311" s="36"/>
      <c r="J311" s="37"/>
    </row>
    <row r="312" spans="1:10" ht="18.95" customHeight="1" x14ac:dyDescent="0.2">
      <c r="A312" s="82"/>
      <c r="B312" s="59" t="s">
        <v>287</v>
      </c>
      <c r="C312" s="38">
        <v>62</v>
      </c>
      <c r="D312" s="38" t="s">
        <v>11</v>
      </c>
      <c r="E312" s="72">
        <v>17</v>
      </c>
      <c r="F312" s="72">
        <v>74</v>
      </c>
      <c r="G312" s="35">
        <f t="shared" si="58"/>
        <v>91</v>
      </c>
      <c r="H312" s="35">
        <f>RANK(G312,$G$5:$G$343)</f>
        <v>28</v>
      </c>
      <c r="I312" s="36"/>
      <c r="J312" s="37"/>
    </row>
    <row r="313" spans="1:10" ht="18.95" customHeight="1" thickBot="1" x14ac:dyDescent="0.25">
      <c r="A313" s="83"/>
      <c r="B313" s="34" t="s">
        <v>288</v>
      </c>
      <c r="C313" s="39">
        <v>62</v>
      </c>
      <c r="D313" s="39" t="s">
        <v>12</v>
      </c>
      <c r="E313" s="73">
        <v>18</v>
      </c>
      <c r="F313" s="73">
        <v>42</v>
      </c>
      <c r="G313" s="40">
        <f t="shared" si="58"/>
        <v>60</v>
      </c>
      <c r="H313" s="40">
        <f>RANK(G313,$G$5:$G$343)</f>
        <v>129</v>
      </c>
      <c r="I313" s="41"/>
      <c r="J313" s="42"/>
    </row>
    <row r="314" spans="1:10" ht="18.95" customHeight="1" thickBot="1" x14ac:dyDescent="0.25">
      <c r="A314" s="13"/>
      <c r="B314" s="58"/>
      <c r="C314" s="13"/>
      <c r="D314" s="13"/>
      <c r="E314" s="60"/>
      <c r="F314" s="60"/>
      <c r="G314" s="13"/>
      <c r="H314" s="13"/>
      <c r="I314" s="13"/>
      <c r="J314" s="13"/>
    </row>
    <row r="315" spans="1:10" ht="18.95" customHeight="1" x14ac:dyDescent="0.2">
      <c r="A315" s="81"/>
      <c r="B315" s="31"/>
      <c r="C315" s="31">
        <v>63</v>
      </c>
      <c r="D315" s="31" t="s">
        <v>9</v>
      </c>
      <c r="E315" s="61"/>
      <c r="F315" s="61"/>
      <c r="G315" s="32">
        <f t="shared" ref="G315:G318" si="59">SUM(E315:F315)</f>
        <v>0</v>
      </c>
      <c r="H315" s="32">
        <f>RANK(G315,$G$5:$G$343)</f>
        <v>210</v>
      </c>
      <c r="I315" s="32">
        <f>SUM(G315:G318)-MIN(G315:G318)</f>
        <v>0</v>
      </c>
      <c r="J315" s="33">
        <f>RANK(I315,$I$5:$I$343)</f>
        <v>59</v>
      </c>
    </row>
    <row r="316" spans="1:10" ht="18.95" customHeight="1" x14ac:dyDescent="0.2">
      <c r="A316" s="82"/>
      <c r="B316" s="34"/>
      <c r="C316" s="34">
        <v>63</v>
      </c>
      <c r="D316" s="34" t="s">
        <v>10</v>
      </c>
      <c r="E316" s="62"/>
      <c r="F316" s="62"/>
      <c r="G316" s="35">
        <f t="shared" si="59"/>
        <v>0</v>
      </c>
      <c r="H316" s="35">
        <f>RANK(G316,$G$5:$G$343)</f>
        <v>210</v>
      </c>
      <c r="I316" s="36"/>
      <c r="J316" s="37"/>
    </row>
    <row r="317" spans="1:10" ht="18.95" customHeight="1" x14ac:dyDescent="0.2">
      <c r="A317" s="82"/>
      <c r="B317" s="38"/>
      <c r="C317" s="38">
        <v>63</v>
      </c>
      <c r="D317" s="38" t="s">
        <v>11</v>
      </c>
      <c r="E317" s="63"/>
      <c r="F317" s="63"/>
      <c r="G317" s="35">
        <f t="shared" si="59"/>
        <v>0</v>
      </c>
      <c r="H317" s="35">
        <f>RANK(G317,$G$5:$G$343)</f>
        <v>210</v>
      </c>
      <c r="I317" s="36"/>
      <c r="J317" s="37"/>
    </row>
    <row r="318" spans="1:10" ht="18.95" customHeight="1" thickBot="1" x14ac:dyDescent="0.25">
      <c r="A318" s="83"/>
      <c r="B318" s="39"/>
      <c r="C318" s="39">
        <v>63</v>
      </c>
      <c r="D318" s="39" t="s">
        <v>12</v>
      </c>
      <c r="E318" s="64"/>
      <c r="F318" s="64"/>
      <c r="G318" s="40">
        <f t="shared" si="59"/>
        <v>0</v>
      </c>
      <c r="H318" s="40">
        <f>RANK(G318,$G$5:$G$343)</f>
        <v>210</v>
      </c>
      <c r="I318" s="41"/>
      <c r="J318" s="42"/>
    </row>
    <row r="319" spans="1:10" ht="18.95" customHeight="1" thickBot="1" x14ac:dyDescent="0.25">
      <c r="A319" s="13"/>
      <c r="B319" s="58"/>
      <c r="C319" s="13"/>
      <c r="D319" s="13"/>
      <c r="E319" s="60"/>
      <c r="F319" s="60"/>
      <c r="G319" s="13"/>
      <c r="H319" s="13"/>
      <c r="I319" s="13"/>
      <c r="J319" s="13"/>
    </row>
    <row r="320" spans="1:10" ht="18.95" customHeight="1" x14ac:dyDescent="0.2">
      <c r="A320" s="81"/>
      <c r="B320" s="31"/>
      <c r="C320" s="31">
        <v>64</v>
      </c>
      <c r="D320" s="31" t="s">
        <v>9</v>
      </c>
      <c r="E320" s="61"/>
      <c r="F320" s="61"/>
      <c r="G320" s="32">
        <f t="shared" ref="G320:G323" si="60">SUM(E320:F320)</f>
        <v>0</v>
      </c>
      <c r="H320" s="32">
        <f>RANK(G320,$G$5:$G$343)</f>
        <v>210</v>
      </c>
      <c r="I320" s="32">
        <f>SUM(G320:G323)-MIN(G320:G323)</f>
        <v>0</v>
      </c>
      <c r="J320" s="33">
        <f>RANK(I320,$I$5:$I$343)</f>
        <v>59</v>
      </c>
    </row>
    <row r="321" spans="1:10" ht="18.95" customHeight="1" x14ac:dyDescent="0.2">
      <c r="A321" s="82"/>
      <c r="B321" s="34"/>
      <c r="C321" s="34">
        <v>64</v>
      </c>
      <c r="D321" s="34" t="s">
        <v>10</v>
      </c>
      <c r="E321" s="62"/>
      <c r="F321" s="62"/>
      <c r="G321" s="35">
        <f t="shared" si="60"/>
        <v>0</v>
      </c>
      <c r="H321" s="35">
        <f>RANK(G321,$G$5:$G$343)</f>
        <v>210</v>
      </c>
      <c r="I321" s="36"/>
      <c r="J321" s="37"/>
    </row>
    <row r="322" spans="1:10" ht="18.95" customHeight="1" x14ac:dyDescent="0.2">
      <c r="A322" s="82"/>
      <c r="B322" s="38"/>
      <c r="C322" s="38">
        <v>64</v>
      </c>
      <c r="D322" s="38" t="s">
        <v>11</v>
      </c>
      <c r="E322" s="63"/>
      <c r="F322" s="63"/>
      <c r="G322" s="35">
        <f t="shared" si="60"/>
        <v>0</v>
      </c>
      <c r="H322" s="35">
        <f>RANK(G322,$G$5:$G$343)</f>
        <v>210</v>
      </c>
      <c r="I322" s="36"/>
      <c r="J322" s="37"/>
    </row>
    <row r="323" spans="1:10" ht="18.95" customHeight="1" thickBot="1" x14ac:dyDescent="0.25">
      <c r="A323" s="83"/>
      <c r="B323" s="39"/>
      <c r="C323" s="39">
        <v>64</v>
      </c>
      <c r="D323" s="39" t="s">
        <v>12</v>
      </c>
      <c r="E323" s="64"/>
      <c r="F323" s="64"/>
      <c r="G323" s="40">
        <f t="shared" si="60"/>
        <v>0</v>
      </c>
      <c r="H323" s="40">
        <f>RANK(G323,$G$5:$G$343)</f>
        <v>210</v>
      </c>
      <c r="I323" s="41"/>
      <c r="J323" s="42"/>
    </row>
    <row r="324" spans="1:10" ht="18.95" customHeight="1" thickBot="1" x14ac:dyDescent="0.25">
      <c r="A324" s="13"/>
      <c r="B324" s="58"/>
      <c r="C324" s="13"/>
      <c r="D324" s="13"/>
      <c r="E324" s="60"/>
      <c r="F324" s="60"/>
      <c r="G324" s="13"/>
      <c r="H324" s="13"/>
      <c r="I324" s="13"/>
      <c r="J324" s="13"/>
    </row>
    <row r="325" spans="1:10" ht="18.95" customHeight="1" x14ac:dyDescent="0.2">
      <c r="A325" s="81"/>
      <c r="B325" s="31"/>
      <c r="C325" s="31">
        <v>65</v>
      </c>
      <c r="D325" s="31" t="s">
        <v>9</v>
      </c>
      <c r="E325" s="61"/>
      <c r="F325" s="61"/>
      <c r="G325" s="32">
        <f t="shared" ref="G325:G328" si="61">SUM(E325:F325)</f>
        <v>0</v>
      </c>
      <c r="H325" s="32">
        <f>RANK(G325,$G$5:$G$343)</f>
        <v>210</v>
      </c>
      <c r="I325" s="32">
        <f>SUM(G325:G328)-MIN(G325:G328)</f>
        <v>0</v>
      </c>
      <c r="J325" s="33">
        <f>RANK(I325,$I$5:$I$343)</f>
        <v>59</v>
      </c>
    </row>
    <row r="326" spans="1:10" ht="18.95" customHeight="1" x14ac:dyDescent="0.2">
      <c r="A326" s="82"/>
      <c r="B326" s="34"/>
      <c r="C326" s="34">
        <v>65</v>
      </c>
      <c r="D326" s="34" t="s">
        <v>10</v>
      </c>
      <c r="E326" s="62"/>
      <c r="F326" s="62"/>
      <c r="G326" s="35">
        <f t="shared" si="61"/>
        <v>0</v>
      </c>
      <c r="H326" s="35">
        <f>RANK(G326,$G$5:$G$343)</f>
        <v>210</v>
      </c>
      <c r="I326" s="36"/>
      <c r="J326" s="37"/>
    </row>
    <row r="327" spans="1:10" ht="18.95" customHeight="1" x14ac:dyDescent="0.2">
      <c r="A327" s="82"/>
      <c r="B327" s="38"/>
      <c r="C327" s="38">
        <v>65</v>
      </c>
      <c r="D327" s="38" t="s">
        <v>11</v>
      </c>
      <c r="E327" s="63"/>
      <c r="F327" s="63"/>
      <c r="G327" s="35">
        <f t="shared" si="61"/>
        <v>0</v>
      </c>
      <c r="H327" s="35">
        <f>RANK(G327,$G$5:$G$343)</f>
        <v>210</v>
      </c>
      <c r="I327" s="36"/>
      <c r="J327" s="37"/>
    </row>
    <row r="328" spans="1:10" ht="18.95" customHeight="1" thickBot="1" x14ac:dyDescent="0.25">
      <c r="A328" s="83"/>
      <c r="B328" s="39"/>
      <c r="C328" s="39">
        <v>65</v>
      </c>
      <c r="D328" s="39" t="s">
        <v>12</v>
      </c>
      <c r="E328" s="64"/>
      <c r="F328" s="64"/>
      <c r="G328" s="40">
        <f t="shared" si="61"/>
        <v>0</v>
      </c>
      <c r="H328" s="40">
        <f>RANK(G328,$G$5:$G$343)</f>
        <v>210</v>
      </c>
      <c r="I328" s="41"/>
      <c r="J328" s="42"/>
    </row>
    <row r="329" spans="1:10" ht="18.95" customHeight="1" thickBot="1" x14ac:dyDescent="0.25">
      <c r="A329" s="13"/>
      <c r="B329" s="58"/>
      <c r="C329" s="13"/>
      <c r="D329" s="13"/>
      <c r="E329" s="60"/>
      <c r="F329" s="60"/>
      <c r="G329" s="13"/>
      <c r="H329" s="13"/>
      <c r="I329" s="13"/>
      <c r="J329" s="13"/>
    </row>
    <row r="330" spans="1:10" ht="18.95" customHeight="1" x14ac:dyDescent="0.2">
      <c r="A330" s="81"/>
      <c r="B330" s="31"/>
      <c r="C330" s="31">
        <v>66</v>
      </c>
      <c r="D330" s="31" t="s">
        <v>9</v>
      </c>
      <c r="E330" s="61"/>
      <c r="F330" s="61"/>
      <c r="G330" s="32">
        <f t="shared" ref="G330:G333" si="62">SUM(E330:F330)</f>
        <v>0</v>
      </c>
      <c r="H330" s="32">
        <f>RANK(G330,$G$5:$G$343)</f>
        <v>210</v>
      </c>
      <c r="I330" s="32">
        <f>SUM(G330:G333)-MIN(G330:G333)</f>
        <v>0</v>
      </c>
      <c r="J330" s="33">
        <f>RANK(I330,$I$5:$I$343)</f>
        <v>59</v>
      </c>
    </row>
    <row r="331" spans="1:10" ht="18.95" customHeight="1" x14ac:dyDescent="0.2">
      <c r="A331" s="82"/>
      <c r="B331" s="34"/>
      <c r="C331" s="34">
        <v>66</v>
      </c>
      <c r="D331" s="34" t="s">
        <v>10</v>
      </c>
      <c r="E331" s="62"/>
      <c r="F331" s="62"/>
      <c r="G331" s="35">
        <f t="shared" si="62"/>
        <v>0</v>
      </c>
      <c r="H331" s="35">
        <f>RANK(G331,$G$5:$G$343)</f>
        <v>210</v>
      </c>
      <c r="I331" s="36"/>
      <c r="J331" s="37"/>
    </row>
    <row r="332" spans="1:10" ht="18.95" customHeight="1" x14ac:dyDescent="0.2">
      <c r="A332" s="82"/>
      <c r="B332" s="38"/>
      <c r="C332" s="38">
        <v>66</v>
      </c>
      <c r="D332" s="38" t="s">
        <v>11</v>
      </c>
      <c r="E332" s="63"/>
      <c r="F332" s="63"/>
      <c r="G332" s="35">
        <f t="shared" si="62"/>
        <v>0</v>
      </c>
      <c r="H332" s="35">
        <f>RANK(G332,$G$5:$G$343)</f>
        <v>210</v>
      </c>
      <c r="I332" s="36"/>
      <c r="J332" s="37"/>
    </row>
    <row r="333" spans="1:10" ht="18.95" customHeight="1" thickBot="1" x14ac:dyDescent="0.25">
      <c r="A333" s="83"/>
      <c r="B333" s="39"/>
      <c r="C333" s="39">
        <v>66</v>
      </c>
      <c r="D333" s="39" t="s">
        <v>12</v>
      </c>
      <c r="E333" s="64"/>
      <c r="F333" s="64"/>
      <c r="G333" s="40">
        <f t="shared" si="62"/>
        <v>0</v>
      </c>
      <c r="H333" s="40">
        <f>RANK(G333,$G$5:$G$343)</f>
        <v>210</v>
      </c>
      <c r="I333" s="41"/>
      <c r="J333" s="42"/>
    </row>
    <row r="334" spans="1:10" ht="18.95" customHeight="1" thickBot="1" x14ac:dyDescent="0.25">
      <c r="A334" s="13"/>
      <c r="B334" s="58"/>
      <c r="C334" s="13"/>
      <c r="D334" s="13"/>
      <c r="E334" s="60"/>
      <c r="F334" s="60"/>
      <c r="G334" s="13"/>
      <c r="H334" s="13"/>
      <c r="I334" s="13"/>
      <c r="J334" s="13"/>
    </row>
    <row r="335" spans="1:10" ht="18.95" customHeight="1" x14ac:dyDescent="0.2">
      <c r="A335" s="81"/>
      <c r="B335" s="31"/>
      <c r="C335" s="31">
        <v>67</v>
      </c>
      <c r="D335" s="31" t="s">
        <v>9</v>
      </c>
      <c r="E335" s="61"/>
      <c r="F335" s="61"/>
      <c r="G335" s="32">
        <f t="shared" ref="G335:G338" si="63">SUM(E335:F335)</f>
        <v>0</v>
      </c>
      <c r="H335" s="32">
        <f>RANK(G335,$G$5:$G$343)</f>
        <v>210</v>
      </c>
      <c r="I335" s="32">
        <f>SUM(G335:G338)-MIN(G335:G338)</f>
        <v>0</v>
      </c>
      <c r="J335" s="33">
        <f>RANK(I335,$I$5:$I$343)</f>
        <v>59</v>
      </c>
    </row>
    <row r="336" spans="1:10" ht="18.95" customHeight="1" x14ac:dyDescent="0.2">
      <c r="A336" s="82"/>
      <c r="B336" s="34"/>
      <c r="C336" s="34">
        <v>67</v>
      </c>
      <c r="D336" s="34" t="s">
        <v>10</v>
      </c>
      <c r="E336" s="62"/>
      <c r="F336" s="62"/>
      <c r="G336" s="35">
        <f t="shared" si="63"/>
        <v>0</v>
      </c>
      <c r="H336" s="35">
        <f>RANK(G336,$G$5:$G$343)</f>
        <v>210</v>
      </c>
      <c r="I336" s="36"/>
      <c r="J336" s="37"/>
    </row>
    <row r="337" spans="1:10" ht="18.95" customHeight="1" x14ac:dyDescent="0.2">
      <c r="A337" s="82"/>
      <c r="B337" s="38"/>
      <c r="C337" s="38">
        <v>67</v>
      </c>
      <c r="D337" s="38" t="s">
        <v>11</v>
      </c>
      <c r="E337" s="63"/>
      <c r="F337" s="63"/>
      <c r="G337" s="35">
        <f t="shared" si="63"/>
        <v>0</v>
      </c>
      <c r="H337" s="35">
        <f>RANK(G337,$G$5:$G$343)</f>
        <v>210</v>
      </c>
      <c r="I337" s="36"/>
      <c r="J337" s="37"/>
    </row>
    <row r="338" spans="1:10" ht="18.95" customHeight="1" thickBot="1" x14ac:dyDescent="0.25">
      <c r="A338" s="83"/>
      <c r="B338" s="39"/>
      <c r="C338" s="39">
        <v>67</v>
      </c>
      <c r="D338" s="39" t="s">
        <v>12</v>
      </c>
      <c r="E338" s="64"/>
      <c r="F338" s="64"/>
      <c r="G338" s="40">
        <f t="shared" si="63"/>
        <v>0</v>
      </c>
      <c r="H338" s="40">
        <f>RANK(G338,$G$5:$G$343)</f>
        <v>210</v>
      </c>
      <c r="I338" s="41"/>
      <c r="J338" s="42"/>
    </row>
    <row r="339" spans="1:10" ht="18.95" customHeight="1" thickBot="1" x14ac:dyDescent="0.25">
      <c r="A339" s="13"/>
      <c r="B339" s="58"/>
      <c r="C339" s="13"/>
      <c r="D339" s="13"/>
      <c r="E339" s="60"/>
      <c r="F339" s="60"/>
      <c r="G339" s="13"/>
      <c r="H339" s="13"/>
      <c r="I339" s="13"/>
      <c r="J339" s="13"/>
    </row>
    <row r="340" spans="1:10" ht="18.95" customHeight="1" x14ac:dyDescent="0.2">
      <c r="A340" s="81"/>
      <c r="B340" s="31"/>
      <c r="C340" s="31">
        <v>68</v>
      </c>
      <c r="D340" s="31" t="s">
        <v>9</v>
      </c>
      <c r="E340" s="61"/>
      <c r="F340" s="61"/>
      <c r="G340" s="32">
        <f t="shared" ref="G340:G343" si="64">SUM(E340:F340)</f>
        <v>0</v>
      </c>
      <c r="H340" s="32">
        <f>RANK(G340,$G$5:$G$343)</f>
        <v>210</v>
      </c>
      <c r="I340" s="32">
        <f>SUM(G340:G343)-MIN(G340:G343)</f>
        <v>0</v>
      </c>
      <c r="J340" s="33">
        <f>RANK(I340,$I$5:$I$343)</f>
        <v>59</v>
      </c>
    </row>
    <row r="341" spans="1:10" ht="18.95" customHeight="1" x14ac:dyDescent="0.2">
      <c r="A341" s="82"/>
      <c r="B341" s="34"/>
      <c r="C341" s="34">
        <v>68</v>
      </c>
      <c r="D341" s="34" t="s">
        <v>10</v>
      </c>
      <c r="E341" s="62"/>
      <c r="F341" s="62"/>
      <c r="G341" s="35">
        <f t="shared" si="64"/>
        <v>0</v>
      </c>
      <c r="H341" s="35">
        <f>RANK(G341,$G$5:$G$343)</f>
        <v>210</v>
      </c>
      <c r="I341" s="36"/>
      <c r="J341" s="37"/>
    </row>
    <row r="342" spans="1:10" ht="18.95" customHeight="1" x14ac:dyDescent="0.2">
      <c r="A342" s="82"/>
      <c r="B342" s="38"/>
      <c r="C342" s="38">
        <v>68</v>
      </c>
      <c r="D342" s="38" t="s">
        <v>11</v>
      </c>
      <c r="E342" s="63"/>
      <c r="F342" s="63"/>
      <c r="G342" s="35">
        <f t="shared" si="64"/>
        <v>0</v>
      </c>
      <c r="H342" s="35">
        <f>RANK(G342,$G$5:$G$343)</f>
        <v>210</v>
      </c>
      <c r="I342" s="36"/>
      <c r="J342" s="37"/>
    </row>
    <row r="343" spans="1:10" ht="18.95" customHeight="1" thickBot="1" x14ac:dyDescent="0.25">
      <c r="A343" s="83"/>
      <c r="B343" s="39"/>
      <c r="C343" s="39">
        <v>68</v>
      </c>
      <c r="D343" s="39" t="s">
        <v>12</v>
      </c>
      <c r="E343" s="64"/>
      <c r="F343" s="64"/>
      <c r="G343" s="40">
        <f t="shared" si="64"/>
        <v>0</v>
      </c>
      <c r="H343" s="40">
        <f>RANK(G343,$G$5:$G$343)</f>
        <v>210</v>
      </c>
      <c r="I343" s="41"/>
      <c r="J343" s="42"/>
    </row>
    <row r="344" spans="1:10" ht="18.9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18.9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18.9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18.9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ht="18.9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ht="18.9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ht="18.9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ht="18.9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ht="18.9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ht="18.9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ht="18.9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ht="18.9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ht="18.9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ht="18.9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ht="18.9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ht="18.9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18.9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ht="18.9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ht="18.9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ht="18.9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ht="18.9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ht="18.9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ht="18.9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ht="18.9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ht="18.9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ht="18.9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ht="18.9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ht="18.9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ht="18.9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ht="18.9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ht="18.9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ht="18.9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ht="18.9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ht="18.9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ht="18.9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ht="18.9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ht="18.9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ht="18.9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ht="18.9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ht="18.9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ht="18.9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ht="18.9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ht="18.9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ht="18.9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ht="18.9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ht="18.9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ht="18.9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ht="18.9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ht="18.9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ht="18.9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ht="18.9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ht="18.9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18.9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ht="18.9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ht="18.9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ht="18.9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ht="18.9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ht="18.9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ht="18.9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ht="18.9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ht="18.9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ht="18.9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ht="18.9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ht="18.9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ht="18.9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ht="18.9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18.9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18.9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ht="18.9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ht="18.9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ht="18.9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ht="18.9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ht="18.9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ht="18.9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ht="18.9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ht="18.9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ht="18.9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ht="18.9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ht="18.9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ht="18.9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ht="18.9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ht="18.9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ht="18.9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ht="18.9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ht="18.9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ht="18.9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ht="18.9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ht="18.9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18.9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ht="18.9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ht="18.9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ht="18.9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ht="18.9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ht="18.9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ht="18.9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ht="18.9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ht="18.9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ht="18.9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ht="18.9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ht="18.9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ht="18.9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ht="18.9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ht="18.9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ht="18.9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ht="18.9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ht="18.9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ht="18.9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ht="18.9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ht="18.9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ht="18.9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ht="18.9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ht="18.9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ht="18.9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ht="18.9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ht="18.9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ht="18.9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ht="18.9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ht="18.9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ht="18.9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ht="18.9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ht="18.9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ht="18.9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ht="18.9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ht="18.9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ht="18.9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ht="18.9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ht="18.9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ht="18.9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ht="18.9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ht="18.9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ht="18.9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ht="18.9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18.9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ht="18.9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ht="18.9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ht="18.9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ht="18.9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18.9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8.9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ht="18.9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ht="18.9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18.9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18.9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18.9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18.9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18.9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18.9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18.9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18.9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18.9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18.9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18.9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8.9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8.9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18.9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18.9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18.9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18.9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18.9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18.9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18.9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18.9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18.9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18.9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18.9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18.9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18.9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18.9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18.9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18.9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18.9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18.9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18.9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18.9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18.9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18.9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18.9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18.9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18.9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18.9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8.9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18.9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18.9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18.9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18.9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18.9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18.9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18.9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18.9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18.9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18.9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18.9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18.9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18.9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18.9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18.9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18.9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18.9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18.9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18.9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18.9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18.9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18.9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18.9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18.9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18.9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18.9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18.9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18.9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18.9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18.9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18.9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18.9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18.9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18.9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18.9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18.9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18.9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18.9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18.9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18.9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ht="18.9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ht="18.9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ht="18.9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ht="18.9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ht="18.9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ht="18.9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ht="18.9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18.9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ht="18.9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ht="18.9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ht="18.9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ht="18.9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ht="18.9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ht="18.9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ht="18.9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ht="18.9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ht="18.9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ht="18.9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ht="18.9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ht="18.9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ht="18.9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ht="18.9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ht="18.9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ht="18.9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ht="18.9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ht="18.9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ht="18.9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ht="18.9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ht="18.9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ht="18.9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ht="18.9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ht="18.9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ht="18.9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ht="18.9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ht="18.9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ht="18.9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ht="18.9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ht="18.9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ht="18.9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ht="18.9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ht="18.9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ht="18.9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ht="18.9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ht="18.9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ht="18.9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ht="18.9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ht="18.9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ht="18.9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ht="18.9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ht="18.9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ht="18.9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ht="18.9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ht="18.9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ht="18.9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ht="18.9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ht="18.9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ht="18.9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ht="18.9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18.9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ht="18.9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ht="18.9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ht="18.9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ht="18.9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ht="18.9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ht="18.9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ht="18.9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ht="18.9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ht="18.9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ht="18.9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ht="18.9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ht="18.9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ht="18.9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ht="18.9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ht="18.9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ht="18.9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ht="18.9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ht="18.9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ht="18.9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ht="18.9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ht="18.9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ht="18.9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ht="18.9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ht="18.9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ht="18.9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ht="18.9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ht="18.9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ht="18.9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ht="18.9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ht="18.9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ht="18.9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ht="18.9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ht="18.9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ht="18.9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ht="18.9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ht="18.9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ht="18.9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ht="18.9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ht="18.9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ht="18.9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ht="18.9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ht="18.9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ht="18.9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ht="18.9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ht="18.9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ht="18.9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ht="18.9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ht="18.9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ht="18.9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ht="18.9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ht="18.9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ht="18.9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ht="18.9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ht="18.9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ht="18.9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ht="18.9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ht="18.9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ht="18.9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ht="18.9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ht="18.9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ht="18.9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ht="18.9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ht="18.9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ht="18.9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ht="18.9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ht="18.9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ht="18.9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ht="18.9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ht="18.9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ht="18.9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ht="18.9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ht="18.9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ht="18.9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ht="18.9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ht="18.9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ht="18.9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ht="18.9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ht="18.9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ht="18.9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ht="18.9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ht="18.9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ht="18.9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ht="18.9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ht="18.9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ht="18.9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ht="18.9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ht="18.9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ht="18.9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ht="18.9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ht="18.9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ht="18.9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ht="18.9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ht="18.9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ht="18.9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ht="18.9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ht="18.9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ht="18.9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ht="18.9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ht="18.9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ht="18.9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ht="18.9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ht="18.9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ht="18.9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ht="18.9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ht="18.9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ht="18.9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ht="18.9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ht="18.9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ht="18.9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ht="18.9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ht="18.9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ht="18.9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ht="18.9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ht="18.9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ht="18.9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ht="18.9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ht="18.9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ht="18.9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ht="18.9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ht="18.9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ht="18.9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ht="18.9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ht="18.9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ht="18.9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ht="18.9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ht="18.9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ht="18.9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ht="18.9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ht="18.9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ht="18.9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ht="18.9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ht="18.9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ht="18.9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ht="18.9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ht="18.9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ht="18.9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ht="18.9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ht="18.9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ht="18.9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ht="18.9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ht="18.9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ht="18.9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ht="18.9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ht="18.9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ht="18.9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ht="18.9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ht="18.9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ht="18.9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ht="18.9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ht="18.9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ht="18.9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ht="18.9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ht="18.9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ht="18.9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ht="18.9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ht="18.9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ht="18.9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ht="18.9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ht="18.9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ht="18.9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ht="18.9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ht="18.9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ht="18.9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ht="18.9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ht="18.9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ht="18.9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ht="18.9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ht="18.9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ht="18.9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ht="18.9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ht="18.9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ht="18.9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ht="18.9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ht="18.9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ht="18.9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ht="18.9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ht="18.9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ht="18.9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ht="18.9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ht="18.9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ht="18.9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ht="18.9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ht="18.9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ht="18.9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ht="18.9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ht="18.9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ht="18.9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ht="18.9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ht="18.9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ht="18.9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ht="18.9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ht="18.9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ht="18.9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ht="18.9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ht="18.9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ht="18.9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ht="18.9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ht="18.9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ht="18.9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ht="18.9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ht="18.9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ht="18.9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ht="18.9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ht="18.9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ht="18.9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ht="18.9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ht="18.9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ht="18.9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ht="18.9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ht="18.9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ht="18.9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ht="18.9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ht="18.9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ht="18.9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ht="18.9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ht="18.9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ht="18.9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ht="18.9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ht="18.9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ht="18.9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ht="18.9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ht="18.9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ht="18.9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 ht="18.9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 ht="18.9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 ht="18.9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 ht="18.9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 ht="18.9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 ht="18.9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 ht="18.9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 ht="18.9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ht="18.9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ht="18.9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 ht="18.9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 ht="18.9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ht="18.9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 ht="18.9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 ht="18.9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 ht="18.9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 ht="18.9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ht="18.9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 ht="18.9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 ht="18.9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 ht="18.9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 ht="18.9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 ht="18.9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 ht="18.9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 ht="18.9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 ht="18.9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 ht="18.9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 ht="18.9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ht="18.9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 ht="18.9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 ht="18.9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 ht="18.9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 ht="18.9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 ht="18.9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 ht="18.9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 ht="18.9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 ht="18.9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 ht="18.9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 ht="18.9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 ht="18.9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 ht="18.9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 ht="18.9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 ht="18.9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 ht="18.9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 ht="18.9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 ht="18.9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 ht="18.9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 ht="18.9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 ht="18.9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 ht="18.9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 ht="18.9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 ht="18.9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 ht="18.9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  <row r="900" spans="1:10" ht="18.9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</row>
    <row r="901" spans="1:10" ht="18.9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</row>
    <row r="902" spans="1:10" ht="18.9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</row>
    <row r="903" spans="1:10" ht="18.9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</row>
    <row r="904" spans="1:10" ht="18.9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</row>
    <row r="905" spans="1:10" ht="18.9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</row>
    <row r="906" spans="1:10" ht="18.9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1:10" ht="18.9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</row>
    <row r="908" spans="1:10" ht="18.9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</row>
    <row r="909" spans="1:10" ht="18.9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</row>
    <row r="910" spans="1:10" ht="18.9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1:10" ht="18.9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1:10" ht="18.9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</row>
    <row r="913" spans="1:10" ht="18.9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1:10" ht="18.9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</row>
    <row r="915" spans="1:10" ht="18.9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</row>
    <row r="916" spans="1:10" ht="18.9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</row>
    <row r="917" spans="1:10" ht="18.9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</row>
    <row r="918" spans="1:10" ht="18.9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</row>
    <row r="919" spans="1:10" ht="18.9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</row>
    <row r="920" spans="1:10" ht="18.9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</row>
    <row r="921" spans="1:10" ht="18.9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</row>
    <row r="922" spans="1:10" ht="18.9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</row>
    <row r="923" spans="1:10" ht="18.9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</row>
    <row r="924" spans="1:10" ht="18.9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</row>
    <row r="925" spans="1:10" ht="18.9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</row>
    <row r="926" spans="1:10" ht="18.9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</row>
    <row r="927" spans="1:10" ht="18.9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</row>
    <row r="928" spans="1:10" ht="18.9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</row>
    <row r="929" spans="1:10" ht="18.9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</row>
    <row r="930" spans="1:10" ht="18.9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</row>
    <row r="931" spans="1:10" ht="18.9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</row>
    <row r="932" spans="1:10" ht="18.9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</row>
    <row r="933" spans="1:10" ht="18.9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</row>
    <row r="934" spans="1:10" ht="18.9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</row>
    <row r="935" spans="1:10" ht="18.9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</row>
    <row r="936" spans="1:10" ht="18.9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</row>
    <row r="937" spans="1:10" ht="18.9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</row>
    <row r="938" spans="1:10" ht="18.9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</row>
    <row r="939" spans="1:10" ht="18.9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</row>
    <row r="940" spans="1:10" ht="18.9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</row>
    <row r="941" spans="1:10" ht="18.9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1:10" ht="18.9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1:10" ht="18.9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</row>
    <row r="944" spans="1:10" ht="18.9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1:10" ht="18.9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</row>
    <row r="946" spans="1:10" ht="18.9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</row>
    <row r="947" spans="1:10" ht="18.9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1:10" ht="18.9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</row>
    <row r="949" spans="1:10" ht="18.9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</row>
    <row r="950" spans="1:10" ht="18.9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</row>
    <row r="951" spans="1:10" ht="18.9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</row>
    <row r="952" spans="1:10" ht="18.9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</row>
    <row r="953" spans="1:10" ht="18.9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</row>
    <row r="954" spans="1:10" ht="18.9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</row>
    <row r="955" spans="1:10" ht="18.9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</row>
    <row r="956" spans="1:10" ht="18.9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</row>
    <row r="957" spans="1:10" ht="18.9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</row>
    <row r="958" spans="1:10" ht="18.9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</row>
    <row r="959" spans="1:10" ht="18.9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</row>
    <row r="960" spans="1:10" ht="18.9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</row>
    <row r="961" spans="1:10" ht="18.9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</row>
    <row r="962" spans="1:10" ht="18.9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</row>
    <row r="963" spans="1:10" ht="18.9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</row>
    <row r="964" spans="1:10" ht="18.9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</row>
    <row r="965" spans="1:10" ht="18.9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</row>
    <row r="966" spans="1:10" ht="18.9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</row>
    <row r="967" spans="1:10" ht="18.9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</row>
    <row r="968" spans="1:10" ht="18.9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</row>
    <row r="969" spans="1:10" ht="18.9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</row>
    <row r="970" spans="1:10" ht="18.9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</row>
    <row r="971" spans="1:10" ht="18.9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</row>
    <row r="972" spans="1:10" ht="18.9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1:10" ht="18.9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1:10" ht="18.9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</row>
    <row r="975" spans="1:10" ht="18.9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1:10" ht="18.9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</row>
    <row r="977" spans="1:10" ht="18.9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</row>
    <row r="978" spans="1:10" ht="18.9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</row>
    <row r="979" spans="1:10" ht="18.9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</row>
    <row r="980" spans="1:10" ht="18.9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</row>
    <row r="981" spans="1:10" ht="18.9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</row>
    <row r="982" spans="1:10" ht="18.9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</row>
    <row r="983" spans="1:10" ht="18.9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</row>
    <row r="984" spans="1:10" ht="18.9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</row>
    <row r="985" spans="1:10" ht="18.9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</row>
    <row r="986" spans="1:10" ht="18.9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</row>
    <row r="987" spans="1:10" ht="18.9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</row>
    <row r="988" spans="1:10" ht="18.9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</row>
    <row r="989" spans="1:10" ht="18.9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</row>
    <row r="990" spans="1:10" ht="18.9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</row>
    <row r="991" spans="1:10" ht="18.9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</row>
    <row r="992" spans="1:10" ht="18.9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</row>
    <row r="993" spans="1:10" ht="18.9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</row>
    <row r="994" spans="1:10" ht="18.9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</row>
    <row r="995" spans="1:10" ht="18.9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</row>
    <row r="996" spans="1:10" ht="18.9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</row>
    <row r="997" spans="1:10" ht="18.9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</row>
    <row r="998" spans="1:10" ht="18.9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</row>
    <row r="999" spans="1:10" ht="18.9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</row>
    <row r="1000" spans="1:10" ht="18.9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</row>
  </sheetData>
  <mergeCells count="72">
    <mergeCell ref="A285:A288"/>
    <mergeCell ref="A290:A293"/>
    <mergeCell ref="A295:A298"/>
    <mergeCell ref="A300:A303"/>
    <mergeCell ref="A260:A263"/>
    <mergeCell ref="A265:A268"/>
    <mergeCell ref="A270:A273"/>
    <mergeCell ref="A275:A278"/>
    <mergeCell ref="A280:A283"/>
    <mergeCell ref="A235:A238"/>
    <mergeCell ref="A240:A243"/>
    <mergeCell ref="A245:A248"/>
    <mergeCell ref="A250:A253"/>
    <mergeCell ref="A255:A258"/>
    <mergeCell ref="A210:A213"/>
    <mergeCell ref="A215:A218"/>
    <mergeCell ref="A220:A223"/>
    <mergeCell ref="A225:A228"/>
    <mergeCell ref="A230:A233"/>
    <mergeCell ref="A185:A188"/>
    <mergeCell ref="A190:A193"/>
    <mergeCell ref="A195:A198"/>
    <mergeCell ref="A200:A203"/>
    <mergeCell ref="A205:A208"/>
    <mergeCell ref="A160:A163"/>
    <mergeCell ref="A165:A168"/>
    <mergeCell ref="A170:A173"/>
    <mergeCell ref="A175:A178"/>
    <mergeCell ref="A180:A183"/>
    <mergeCell ref="A135:A138"/>
    <mergeCell ref="A140:A143"/>
    <mergeCell ref="A145:A148"/>
    <mergeCell ref="A150:A153"/>
    <mergeCell ref="A155:A158"/>
    <mergeCell ref="A110:A113"/>
    <mergeCell ref="A115:A118"/>
    <mergeCell ref="A120:A123"/>
    <mergeCell ref="A125:A128"/>
    <mergeCell ref="A130:A133"/>
    <mergeCell ref="A85:A88"/>
    <mergeCell ref="A90:A93"/>
    <mergeCell ref="A95:A98"/>
    <mergeCell ref="A100:A103"/>
    <mergeCell ref="A105:A108"/>
    <mergeCell ref="A60:A63"/>
    <mergeCell ref="A65:A68"/>
    <mergeCell ref="A70:A73"/>
    <mergeCell ref="A75:A78"/>
    <mergeCell ref="A80:A83"/>
    <mergeCell ref="A1:J1"/>
    <mergeCell ref="A2:J2"/>
    <mergeCell ref="G3:J3"/>
    <mergeCell ref="A3:D3"/>
    <mergeCell ref="A330:A333"/>
    <mergeCell ref="A15:A18"/>
    <mergeCell ref="A25:A28"/>
    <mergeCell ref="A20:A23"/>
    <mergeCell ref="A10:A13"/>
    <mergeCell ref="A5:A8"/>
    <mergeCell ref="A35:A38"/>
    <mergeCell ref="A40:A43"/>
    <mergeCell ref="A45:A48"/>
    <mergeCell ref="A50:A53"/>
    <mergeCell ref="A30:A33"/>
    <mergeCell ref="A55:A58"/>
    <mergeCell ref="A335:A338"/>
    <mergeCell ref="A340:A343"/>
    <mergeCell ref="A305:A308"/>
    <mergeCell ref="A310:A313"/>
    <mergeCell ref="A315:A318"/>
    <mergeCell ref="A320:A323"/>
    <mergeCell ref="A325:A328"/>
  </mergeCells>
  <phoneticPr fontId="1" type="noConversion"/>
  <conditionalFormatting sqref="E5:E298">
    <cfRule type="cellIs" dxfId="19" priority="20" operator="greaterThan">
      <formula>20</formula>
    </cfRule>
  </conditionalFormatting>
  <conditionalFormatting sqref="F5:F298">
    <cfRule type="cellIs" dxfId="18" priority="19" operator="greaterThan">
      <formula>80</formula>
    </cfRule>
  </conditionalFormatting>
  <conditionalFormatting sqref="E300:E303">
    <cfRule type="cellIs" dxfId="17" priority="18" operator="greaterThan">
      <formula>20</formula>
    </cfRule>
  </conditionalFormatting>
  <conditionalFormatting sqref="F300:F303">
    <cfRule type="cellIs" dxfId="16" priority="17" operator="greaterThan">
      <formula>80</formula>
    </cfRule>
  </conditionalFormatting>
  <conditionalFormatting sqref="E305:E308">
    <cfRule type="cellIs" dxfId="15" priority="16" operator="greaterThan">
      <formula>20</formula>
    </cfRule>
  </conditionalFormatting>
  <conditionalFormatting sqref="F305:F308">
    <cfRule type="cellIs" dxfId="14" priority="15" operator="greaterThan">
      <formula>80</formula>
    </cfRule>
  </conditionalFormatting>
  <conditionalFormatting sqref="E310:E313">
    <cfRule type="cellIs" dxfId="13" priority="14" operator="greaterThan">
      <formula>20</formula>
    </cfRule>
  </conditionalFormatting>
  <conditionalFormatting sqref="F310:F313">
    <cfRule type="cellIs" dxfId="12" priority="13" operator="greaterThan">
      <formula>80</formula>
    </cfRule>
  </conditionalFormatting>
  <conditionalFormatting sqref="E315:E318">
    <cfRule type="cellIs" dxfId="11" priority="12" operator="greaterThan">
      <formula>20</formula>
    </cfRule>
  </conditionalFormatting>
  <conditionalFormatting sqref="F315:F318">
    <cfRule type="cellIs" dxfId="10" priority="11" operator="greaterThan">
      <formula>80</formula>
    </cfRule>
  </conditionalFormatting>
  <conditionalFormatting sqref="E320:E323">
    <cfRule type="cellIs" dxfId="9" priority="10" operator="greaterThan">
      <formula>20</formula>
    </cfRule>
  </conditionalFormatting>
  <conditionalFormatting sqref="F320:F323">
    <cfRule type="cellIs" dxfId="8" priority="9" operator="greaterThan">
      <formula>80</formula>
    </cfRule>
  </conditionalFormatting>
  <conditionalFormatting sqref="E325:E328">
    <cfRule type="cellIs" dxfId="7" priority="8" operator="greaterThan">
      <formula>20</formula>
    </cfRule>
  </conditionalFormatting>
  <conditionalFormatting sqref="F325:F328">
    <cfRule type="cellIs" dxfId="6" priority="7" operator="greaterThan">
      <formula>80</formula>
    </cfRule>
  </conditionalFormatting>
  <conditionalFormatting sqref="E330:E333">
    <cfRule type="cellIs" dxfId="5" priority="6" operator="greaterThan">
      <formula>20</formula>
    </cfRule>
  </conditionalFormatting>
  <conditionalFormatting sqref="F330:F333">
    <cfRule type="cellIs" dxfId="4" priority="5" operator="greaterThan">
      <formula>80</formula>
    </cfRule>
  </conditionalFormatting>
  <conditionalFormatting sqref="E335:E338">
    <cfRule type="cellIs" dxfId="3" priority="4" operator="greaterThan">
      <formula>20</formula>
    </cfRule>
  </conditionalFormatting>
  <conditionalFormatting sqref="F335:F338">
    <cfRule type="cellIs" dxfId="2" priority="3" operator="greaterThan">
      <formula>80</formula>
    </cfRule>
  </conditionalFormatting>
  <conditionalFormatting sqref="E340:E343">
    <cfRule type="cellIs" dxfId="1" priority="2" operator="greaterThan">
      <formula>20</formula>
    </cfRule>
  </conditionalFormatting>
  <conditionalFormatting sqref="F340:F343">
    <cfRule type="cellIs" dxfId="0" priority="1" operator="greaterThan">
      <formula>80</formula>
    </cfRule>
  </conditionalFormatting>
  <pageMargins left="0.7" right="0.7" top="0.75" bottom="0.75" header="0.3" footer="0.3"/>
  <pageSetup scale="69" fitToHeight="19" orientation="portrait" horizontalDpi="1200" verticalDpi="1200" copies="3" r:id="rId1"/>
  <rowBreaks count="7" manualBreakCount="7">
    <brk id="48" max="9" man="1"/>
    <brk id="93" max="9" man="1"/>
    <brk id="138" max="9" man="1"/>
    <brk id="183" max="9" man="1"/>
    <brk id="228" max="9" man="1"/>
    <brk id="273" max="9" man="1"/>
    <brk id="318" max="9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Tool ID</vt:lpstr>
      <vt:lpstr>'2018 Tool ID'!Print_Area</vt:lpstr>
      <vt:lpstr>'2018 Tool 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Barlowe</dc:creator>
  <cp:lastModifiedBy>Denning Best Varnell</cp:lastModifiedBy>
  <cp:lastPrinted>2019-06-12T16:07:10Z</cp:lastPrinted>
  <dcterms:created xsi:type="dcterms:W3CDTF">2015-06-05T16:17:45Z</dcterms:created>
  <dcterms:modified xsi:type="dcterms:W3CDTF">2019-08-16T13:57:47Z</dcterms:modified>
</cp:coreProperties>
</file>