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hblanke/Desktop/"/>
    </mc:Choice>
  </mc:AlternateContent>
  <bookViews>
    <workbookView xWindow="240" yWindow="460" windowWidth="36020" windowHeight="27180" tabRatio="500"/>
  </bookViews>
  <sheets>
    <sheet name="FBM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3" i="1" l="1"/>
  <c r="G134" i="1"/>
  <c r="G135" i="1"/>
  <c r="I133" i="1" s="1"/>
  <c r="G136" i="1"/>
  <c r="G35" i="1"/>
  <c r="G36" i="1"/>
  <c r="G34" i="1"/>
  <c r="G33" i="1"/>
  <c r="I33" i="1" s="1"/>
  <c r="G6" i="1"/>
  <c r="G5" i="1"/>
  <c r="G4" i="1"/>
  <c r="H185" i="1" s="1"/>
  <c r="G3" i="1"/>
  <c r="G11" i="1"/>
  <c r="G10" i="1"/>
  <c r="H123" i="1" s="1"/>
  <c r="G9" i="1"/>
  <c r="G8" i="1"/>
  <c r="G16" i="1"/>
  <c r="G15" i="1"/>
  <c r="G14" i="1"/>
  <c r="G13" i="1"/>
  <c r="I13" i="1"/>
  <c r="G21" i="1"/>
  <c r="G20" i="1"/>
  <c r="G19" i="1"/>
  <c r="G18" i="1"/>
  <c r="I18" i="1" s="1"/>
  <c r="G26" i="1"/>
  <c r="G25" i="1"/>
  <c r="G24" i="1"/>
  <c r="I23" i="1" s="1"/>
  <c r="G23" i="1"/>
  <c r="G31" i="1"/>
  <c r="G30" i="1"/>
  <c r="I28" i="1" s="1"/>
  <c r="G29" i="1"/>
  <c r="G28" i="1"/>
  <c r="G41" i="1"/>
  <c r="G40" i="1"/>
  <c r="I38" i="1" s="1"/>
  <c r="G39" i="1"/>
  <c r="G38" i="1"/>
  <c r="G51" i="1"/>
  <c r="G50" i="1"/>
  <c r="G49" i="1"/>
  <c r="G48" i="1"/>
  <c r="I48" i="1"/>
  <c r="G56" i="1"/>
  <c r="G55" i="1"/>
  <c r="G54" i="1"/>
  <c r="G53" i="1"/>
  <c r="I53" i="1" s="1"/>
  <c r="G61" i="1"/>
  <c r="G60" i="1"/>
  <c r="G59" i="1"/>
  <c r="H59" i="1" s="1"/>
  <c r="G58" i="1"/>
  <c r="G66" i="1"/>
  <c r="G65" i="1"/>
  <c r="I63" i="1" s="1"/>
  <c r="G64" i="1"/>
  <c r="G63" i="1"/>
  <c r="G71" i="1"/>
  <c r="G70" i="1"/>
  <c r="G69" i="1"/>
  <c r="G68" i="1"/>
  <c r="I68" i="1"/>
  <c r="G76" i="1"/>
  <c r="G75" i="1"/>
  <c r="G74" i="1"/>
  <c r="G73" i="1"/>
  <c r="I73" i="1" s="1"/>
  <c r="G81" i="1"/>
  <c r="G80" i="1"/>
  <c r="G79" i="1"/>
  <c r="H79" i="1" s="1"/>
  <c r="G78" i="1"/>
  <c r="G86" i="1"/>
  <c r="G85" i="1"/>
  <c r="I83" i="1" s="1"/>
  <c r="G84" i="1"/>
  <c r="G83" i="1"/>
  <c r="G91" i="1"/>
  <c r="G90" i="1"/>
  <c r="G89" i="1"/>
  <c r="G88" i="1"/>
  <c r="I88" i="1"/>
  <c r="G96" i="1"/>
  <c r="G95" i="1"/>
  <c r="G94" i="1"/>
  <c r="G93" i="1"/>
  <c r="I93" i="1" s="1"/>
  <c r="G101" i="1"/>
  <c r="G100" i="1"/>
  <c r="G99" i="1"/>
  <c r="H99" i="1" s="1"/>
  <c r="G98" i="1"/>
  <c r="G106" i="1"/>
  <c r="G105" i="1"/>
  <c r="I103" i="1" s="1"/>
  <c r="G104" i="1"/>
  <c r="G103" i="1"/>
  <c r="G111" i="1"/>
  <c r="G110" i="1"/>
  <c r="G109" i="1"/>
  <c r="G108" i="1"/>
  <c r="I108" i="1"/>
  <c r="G116" i="1"/>
  <c r="G115" i="1"/>
  <c r="G114" i="1"/>
  <c r="G113" i="1"/>
  <c r="I113" i="1" s="1"/>
  <c r="G121" i="1"/>
  <c r="G120" i="1"/>
  <c r="G119" i="1"/>
  <c r="H119" i="1" s="1"/>
  <c r="G118" i="1"/>
  <c r="G126" i="1"/>
  <c r="G125" i="1"/>
  <c r="I123" i="1" s="1"/>
  <c r="G124" i="1"/>
  <c r="G123" i="1"/>
  <c r="G131" i="1"/>
  <c r="G130" i="1"/>
  <c r="G129" i="1"/>
  <c r="G128" i="1"/>
  <c r="I128" i="1"/>
  <c r="G146" i="1"/>
  <c r="G145" i="1"/>
  <c r="G144" i="1"/>
  <c r="H144" i="1" s="1"/>
  <c r="G143" i="1"/>
  <c r="I143" i="1" s="1"/>
  <c r="G151" i="1"/>
  <c r="G150" i="1"/>
  <c r="G149" i="1"/>
  <c r="H149" i="1" s="1"/>
  <c r="G148" i="1"/>
  <c r="H148" i="1" s="1"/>
  <c r="G156" i="1"/>
  <c r="G155" i="1"/>
  <c r="G154" i="1"/>
  <c r="H154" i="1" s="1"/>
  <c r="G153" i="1"/>
  <c r="H153" i="1" s="1"/>
  <c r="G161" i="1"/>
  <c r="G160" i="1"/>
  <c r="G159" i="1"/>
  <c r="H159" i="1" s="1"/>
  <c r="G158" i="1"/>
  <c r="I158" i="1" s="1"/>
  <c r="G166" i="1"/>
  <c r="G165" i="1"/>
  <c r="G164" i="1"/>
  <c r="H164" i="1" s="1"/>
  <c r="G163" i="1"/>
  <c r="I163" i="1" s="1"/>
  <c r="G171" i="1"/>
  <c r="G170" i="1"/>
  <c r="G169" i="1"/>
  <c r="H169" i="1" s="1"/>
  <c r="G168" i="1"/>
  <c r="H168" i="1" s="1"/>
  <c r="G176" i="1"/>
  <c r="G175" i="1"/>
  <c r="G174" i="1"/>
  <c r="H174" i="1" s="1"/>
  <c r="G173" i="1"/>
  <c r="I173" i="1" s="1"/>
  <c r="G45" i="1"/>
  <c r="G44" i="1"/>
  <c r="G43" i="1"/>
  <c r="G138" i="1"/>
  <c r="I138" i="1" s="1"/>
  <c r="G139" i="1"/>
  <c r="H139" i="1" s="1"/>
  <c r="G140" i="1"/>
  <c r="G141" i="1"/>
  <c r="G152" i="1"/>
  <c r="G178" i="1"/>
  <c r="I178" i="1" s="1"/>
  <c r="G179" i="1"/>
  <c r="H179" i="1" s="1"/>
  <c r="G180" i="1"/>
  <c r="G181" i="1"/>
  <c r="G183" i="1"/>
  <c r="I183" i="1" s="1"/>
  <c r="G184" i="1"/>
  <c r="H184" i="1" s="1"/>
  <c r="G185" i="1"/>
  <c r="G186" i="1"/>
  <c r="H186" i="1"/>
  <c r="H181" i="1"/>
  <c r="H176" i="1"/>
  <c r="H171" i="1"/>
  <c r="H165" i="1"/>
  <c r="H160" i="1"/>
  <c r="H155" i="1"/>
  <c r="H150" i="1"/>
  <c r="H145" i="1"/>
  <c r="H140" i="1"/>
  <c r="H135" i="1"/>
  <c r="H130" i="1"/>
  <c r="H125" i="1"/>
  <c r="H120" i="1"/>
  <c r="H115" i="1"/>
  <c r="H110" i="1"/>
  <c r="H105" i="1"/>
  <c r="H100" i="1"/>
  <c r="H95" i="1"/>
  <c r="H90" i="1"/>
  <c r="H85" i="1"/>
  <c r="H80" i="1"/>
  <c r="H75" i="1"/>
  <c r="H70" i="1"/>
  <c r="H65" i="1"/>
  <c r="H60" i="1"/>
  <c r="H55" i="1"/>
  <c r="H50" i="1"/>
  <c r="H45" i="1"/>
  <c r="H40" i="1"/>
  <c r="H35" i="1"/>
  <c r="H30" i="1"/>
  <c r="H25" i="1"/>
  <c r="H20" i="1"/>
  <c r="H15" i="1"/>
  <c r="H10" i="1"/>
  <c r="H5" i="1"/>
  <c r="G46" i="1"/>
  <c r="H44" i="1" s="1"/>
  <c r="I43" i="1" l="1"/>
  <c r="I148" i="1"/>
  <c r="I168" i="1"/>
  <c r="H11" i="1"/>
  <c r="H26" i="1"/>
  <c r="H41" i="1"/>
  <c r="H56" i="1"/>
  <c r="H71" i="1"/>
  <c r="H86" i="1"/>
  <c r="H101" i="1"/>
  <c r="H106" i="1"/>
  <c r="H111" i="1"/>
  <c r="H116" i="1"/>
  <c r="H121" i="1"/>
  <c r="H126" i="1"/>
  <c r="H131" i="1"/>
  <c r="H136" i="1"/>
  <c r="H141" i="1"/>
  <c r="H146" i="1"/>
  <c r="H151" i="1"/>
  <c r="H156" i="1"/>
  <c r="H161" i="1"/>
  <c r="H173" i="1"/>
  <c r="H178" i="1"/>
  <c r="H183" i="1"/>
  <c r="H166" i="1"/>
  <c r="I8" i="1"/>
  <c r="I153" i="1"/>
  <c r="H6" i="1"/>
  <c r="H21" i="1"/>
  <c r="H36" i="1"/>
  <c r="H46" i="1"/>
  <c r="H61" i="1"/>
  <c r="H76" i="1"/>
  <c r="H91" i="1"/>
  <c r="H3" i="1"/>
  <c r="H13" i="1"/>
  <c r="H23" i="1"/>
  <c r="H33" i="1"/>
  <c r="H43" i="1"/>
  <c r="H53" i="1"/>
  <c r="H63" i="1"/>
  <c r="H68" i="1"/>
  <c r="H73" i="1"/>
  <c r="H78" i="1"/>
  <c r="H83" i="1"/>
  <c r="H88" i="1"/>
  <c r="H93" i="1"/>
  <c r="H98" i="1"/>
  <c r="H103" i="1"/>
  <c r="H108" i="1"/>
  <c r="H113" i="1"/>
  <c r="H118" i="1"/>
  <c r="H128" i="1"/>
  <c r="H133" i="1"/>
  <c r="H138" i="1"/>
  <c r="H143" i="1"/>
  <c r="H158" i="1"/>
  <c r="H163" i="1"/>
  <c r="I118" i="1"/>
  <c r="I98" i="1"/>
  <c r="I78" i="1"/>
  <c r="J78" i="1" s="1"/>
  <c r="I58" i="1"/>
  <c r="I3" i="1"/>
  <c r="H16" i="1"/>
  <c r="H31" i="1"/>
  <c r="H51" i="1"/>
  <c r="H66" i="1"/>
  <c r="H81" i="1"/>
  <c r="H96" i="1"/>
  <c r="H8" i="1"/>
  <c r="H18" i="1"/>
  <c r="H28" i="1"/>
  <c r="H38" i="1"/>
  <c r="H48" i="1"/>
  <c r="H58" i="1"/>
  <c r="H4" i="1"/>
  <c r="H9" i="1"/>
  <c r="H14" i="1"/>
  <c r="H19" i="1"/>
  <c r="H24" i="1"/>
  <c r="H29" i="1"/>
  <c r="H34" i="1"/>
  <c r="H39" i="1"/>
  <c r="H49" i="1"/>
  <c r="H54" i="1"/>
  <c r="H64" i="1"/>
  <c r="H69" i="1"/>
  <c r="H74" i="1"/>
  <c r="H84" i="1"/>
  <c r="H89" i="1"/>
  <c r="H94" i="1"/>
  <c r="H104" i="1"/>
  <c r="H109" i="1"/>
  <c r="H114" i="1"/>
  <c r="H124" i="1"/>
  <c r="H129" i="1"/>
  <c r="H134" i="1"/>
  <c r="H170" i="1"/>
  <c r="H175" i="1"/>
  <c r="H180" i="1"/>
  <c r="J148" i="1" l="1"/>
  <c r="J83" i="1"/>
  <c r="J158" i="1"/>
  <c r="J133" i="1"/>
  <c r="J98" i="1"/>
  <c r="J43" i="1"/>
  <c r="J113" i="1"/>
  <c r="J178" i="1"/>
  <c r="J163" i="1"/>
  <c r="J123" i="1"/>
  <c r="J3" i="1"/>
  <c r="J128" i="1"/>
  <c r="J108" i="1"/>
  <c r="J88" i="1"/>
  <c r="J68" i="1"/>
  <c r="J48" i="1"/>
  <c r="J118" i="1"/>
  <c r="J153" i="1"/>
  <c r="J13" i="1"/>
  <c r="J28" i="1"/>
  <c r="J183" i="1"/>
  <c r="J103" i="1"/>
  <c r="J173" i="1"/>
  <c r="J23" i="1"/>
  <c r="J73" i="1"/>
  <c r="J93" i="1"/>
  <c r="J53" i="1"/>
  <c r="J58" i="1"/>
  <c r="J8" i="1"/>
  <c r="J168" i="1"/>
  <c r="J18" i="1"/>
  <c r="J38" i="1"/>
  <c r="J33" i="1"/>
  <c r="J143" i="1"/>
  <c r="J138" i="1"/>
  <c r="J63" i="1"/>
</calcChain>
</file>

<file path=xl/sharedStrings.xml><?xml version="1.0" encoding="utf-8"?>
<sst xmlns="http://schemas.openxmlformats.org/spreadsheetml/2006/main" count="323" uniqueCount="179">
  <si>
    <t>School</t>
  </si>
  <si>
    <t>Contestant Name &amp; Number</t>
  </si>
  <si>
    <t>Individual Scores</t>
  </si>
  <si>
    <t>Individual Rank</t>
  </si>
  <si>
    <t>Team Score</t>
  </si>
  <si>
    <t>Team Rank</t>
  </si>
  <si>
    <t>A</t>
  </si>
  <si>
    <t>B</t>
  </si>
  <si>
    <t>C</t>
  </si>
  <si>
    <t>D</t>
  </si>
  <si>
    <t>Test
(100)</t>
  </si>
  <si>
    <t>Problem Solving
(200)</t>
  </si>
  <si>
    <t>Bunn</t>
  </si>
  <si>
    <t>Burns</t>
  </si>
  <si>
    <t>Clayton</t>
  </si>
  <si>
    <t>Corinth Holders</t>
  </si>
  <si>
    <t>East Columbus</t>
  </si>
  <si>
    <t>East Wake</t>
  </si>
  <si>
    <t>East Wilkes</t>
  </si>
  <si>
    <t>Eastern Randolph</t>
  </si>
  <si>
    <t>Forest Hills</t>
  </si>
  <si>
    <t>Granville Central</t>
  </si>
  <si>
    <t>Hobbton</t>
  </si>
  <si>
    <t>Hunt</t>
  </si>
  <si>
    <t>Jesse Carson</t>
  </si>
  <si>
    <t>J.F. Webb</t>
  </si>
  <si>
    <t>John T. Hoggard</t>
  </si>
  <si>
    <t>Lumberton</t>
  </si>
  <si>
    <t>Madison</t>
  </si>
  <si>
    <t>Millbrook</t>
  </si>
  <si>
    <t>NERSBA</t>
  </si>
  <si>
    <t>North Iredell</t>
  </si>
  <si>
    <t>North Stanly</t>
  </si>
  <si>
    <t>Orange</t>
  </si>
  <si>
    <t>Pamlico</t>
  </si>
  <si>
    <t>Piedmont</t>
  </si>
  <si>
    <t>Providence Grove</t>
  </si>
  <si>
    <t>South Johnston</t>
  </si>
  <si>
    <t>South Rowan</t>
  </si>
  <si>
    <t>Southern Wayne</t>
  </si>
  <si>
    <t>Spring Creek</t>
  </si>
  <si>
    <t>Watuaga</t>
  </si>
  <si>
    <t>West Carteret</t>
  </si>
  <si>
    <t>West Columbus</t>
  </si>
  <si>
    <t>West Johnston</t>
  </si>
  <si>
    <t>West Rowan</t>
  </si>
  <si>
    <t>2018 NC FFA Farm Business Management CDE</t>
  </si>
  <si>
    <t>Haley Curtis</t>
  </si>
  <si>
    <t>Blake Daniel</t>
  </si>
  <si>
    <t>Allison Rogers</t>
  </si>
  <si>
    <t>Isayara Valverde-Vindas</t>
  </si>
  <si>
    <t>Curtis Murphy</t>
  </si>
  <si>
    <t>Jeffrey Salisbury</t>
  </si>
  <si>
    <t>Erin Whitt</t>
  </si>
  <si>
    <t>Allen Yancey</t>
  </si>
  <si>
    <t>Brodie Smith</t>
  </si>
  <si>
    <t>Carter Moore</t>
  </si>
  <si>
    <t>Ashleigh Beal</t>
  </si>
  <si>
    <t>Allison Hayes</t>
  </si>
  <si>
    <t>Rachel Gray</t>
  </si>
  <si>
    <t>Taylor Summers</t>
  </si>
  <si>
    <t>Ashley Fox</t>
  </si>
  <si>
    <t>Justin Matthews</t>
  </si>
  <si>
    <t>Aaron Smith</t>
  </si>
  <si>
    <t>Nevan Horton</t>
  </si>
  <si>
    <t>Stormy Mosteller</t>
  </si>
  <si>
    <t>SW Randolph</t>
  </si>
  <si>
    <t>Isaac Madren</t>
  </si>
  <si>
    <t>Nicholas Cagle</t>
  </si>
  <si>
    <t>Justin Gillispie</t>
  </si>
  <si>
    <t>Spencer Locke</t>
  </si>
  <si>
    <t>Emma Maier</t>
  </si>
  <si>
    <t>Ben Shifman</t>
  </si>
  <si>
    <t>Aaron Faulkner</t>
  </si>
  <si>
    <t>Christopher Lopez</t>
  </si>
  <si>
    <t>Ali Keys</t>
  </si>
  <si>
    <t>Lauren Hayes</t>
  </si>
  <si>
    <t>Rebekah Russell</t>
  </si>
  <si>
    <t>Kevin Sullivan</t>
  </si>
  <si>
    <t>Tanner Carrick</t>
  </si>
  <si>
    <t>John Wolper</t>
  </si>
  <si>
    <t>Marah Jacobs</t>
  </si>
  <si>
    <t>Madison Almond</t>
  </si>
  <si>
    <t>Hannah Jacobs</t>
  </si>
  <si>
    <t>Kelli Roberts</t>
  </si>
  <si>
    <t>Reece Taylor</t>
  </si>
  <si>
    <t>Alysia Patel</t>
  </si>
  <si>
    <t xml:space="preserve">Hannah Gentry </t>
  </si>
  <si>
    <t>Cole Settle</t>
  </si>
  <si>
    <t xml:space="preserve">Grace Lay </t>
  </si>
  <si>
    <t>Anna Faulk</t>
  </si>
  <si>
    <t>Timothy Britt</t>
  </si>
  <si>
    <t>Emily Britt</t>
  </si>
  <si>
    <t>Kennedy Enzor</t>
  </si>
  <si>
    <t>Karson Little</t>
  </si>
  <si>
    <t>Reagan Ponder</t>
  </si>
  <si>
    <t>Matthew Clyncke</t>
  </si>
  <si>
    <t>Zoey Thomas</t>
  </si>
  <si>
    <t>Abbie Lambert</t>
  </si>
  <si>
    <t>Carter Grooms</t>
  </si>
  <si>
    <t>Wesley Langdon</t>
  </si>
  <si>
    <t>Kolby Koonce</t>
  </si>
  <si>
    <t>Matthew Stewart</t>
  </si>
  <si>
    <t>Matthew Morton</t>
  </si>
  <si>
    <t>Jessica McDonough</t>
  </si>
  <si>
    <t>Christian Turner</t>
  </si>
  <si>
    <t>Matthew Anderson</t>
  </si>
  <si>
    <t>David Honeycutt</t>
  </si>
  <si>
    <t>Lexi Barefoot</t>
  </si>
  <si>
    <t>Luke Adams</t>
  </si>
  <si>
    <t>Isaac Best</t>
  </si>
  <si>
    <t>Ty Meyer</t>
  </si>
  <si>
    <t>Jared Gainey</t>
  </si>
  <si>
    <t>Joshua Lee</t>
  </si>
  <si>
    <t>Kyle Hand</t>
  </si>
  <si>
    <t>Molly Henley</t>
  </si>
  <si>
    <t>Julia Smith</t>
  </si>
  <si>
    <t>Max Hagaman</t>
  </si>
  <si>
    <t>Cooper Hagaman</t>
  </si>
  <si>
    <t>Josiah Isaacs</t>
  </si>
  <si>
    <t>Laramie Ward</t>
  </si>
  <si>
    <t>Braxton Hinchey</t>
  </si>
  <si>
    <t>Madison Lewis</t>
  </si>
  <si>
    <t>Ashley Braxton</t>
  </si>
  <si>
    <t>Ezrie Pool</t>
  </si>
  <si>
    <t>Aliena Battista</t>
  </si>
  <si>
    <t>Brendan Howell</t>
  </si>
  <si>
    <t>Hannah Holden</t>
  </si>
  <si>
    <t>Chase Askew</t>
  </si>
  <si>
    <t>Ian Smith</t>
  </si>
  <si>
    <t>Gabrielle Kline</t>
  </si>
  <si>
    <t>Lacey Shelton</t>
  </si>
  <si>
    <t>Marie Prince</t>
  </si>
  <si>
    <t>Katelyn Hocutt</t>
  </si>
  <si>
    <t>Marissa Bond</t>
  </si>
  <si>
    <t>Aiden Kneer</t>
  </si>
  <si>
    <t>Mike Ellison</t>
  </si>
  <si>
    <t>Riley Kneer</t>
  </si>
  <si>
    <t>Ryan Smith</t>
  </si>
  <si>
    <t>Christopher Green</t>
  </si>
  <si>
    <t>Dylan Timberlake</t>
  </si>
  <si>
    <t>John Michael stallings</t>
  </si>
  <si>
    <t>Grant Griffin</t>
  </si>
  <si>
    <t>Savannah Hatch</t>
  </si>
  <si>
    <t>Oryan Strickland</t>
  </si>
  <si>
    <t>Rachel Riggs</t>
  </si>
  <si>
    <t>Cassandra Peterman</t>
  </si>
  <si>
    <t>Taylor Roberson</t>
  </si>
  <si>
    <t>Jamison Kyles</t>
  </si>
  <si>
    <t>Christopher Clark</t>
  </si>
  <si>
    <t xml:space="preserve">Taner Rodgers </t>
  </si>
  <si>
    <t xml:space="preserve">Carrie Grace Coleman </t>
  </si>
  <si>
    <t xml:space="preserve">Graceanna Sessions </t>
  </si>
  <si>
    <t xml:space="preserve">Olivia Rogers </t>
  </si>
  <si>
    <t>Josh Poole</t>
  </si>
  <si>
    <t>Jacob Brown</t>
  </si>
  <si>
    <t>Spencer Jones</t>
  </si>
  <si>
    <t>Meg Anderson</t>
  </si>
  <si>
    <t>Katie Harris</t>
  </si>
  <si>
    <t>Aatwanti Swain</t>
  </si>
  <si>
    <t>Gracie Whitesell</t>
  </si>
  <si>
    <t>Jameson Best</t>
  </si>
  <si>
    <t>Whitney Jones</t>
  </si>
  <si>
    <t>Brenna Ivester</t>
  </si>
  <si>
    <t>Joshua Taggert</t>
  </si>
  <si>
    <t xml:space="preserve">Triston Tilley </t>
  </si>
  <si>
    <t xml:space="preserve">Brittney Morris </t>
  </si>
  <si>
    <t xml:space="preserve">Jason Bowman </t>
  </si>
  <si>
    <t>Macy Woody</t>
  </si>
  <si>
    <t>Alison Fore</t>
  </si>
  <si>
    <t>Tanner Nance</t>
  </si>
  <si>
    <t>Kayla Driver</t>
  </si>
  <si>
    <t>Sealey Sessions</t>
  </si>
  <si>
    <t>Amber Watkins</t>
  </si>
  <si>
    <t>Jessica Ballard</t>
  </si>
  <si>
    <t>Abel Cloer</t>
  </si>
  <si>
    <t>Isaac Cecil</t>
  </si>
  <si>
    <t>Stephen Murray</t>
  </si>
  <si>
    <t>Sarah Spicer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</si>
</sst>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C0"/>
        <bgColor rgb="FFFFFFC0"/>
      </patternFill>
    </fill>
    <fill>
      <patternFill patternType="solid">
        <fgColor rgb="FFFFFFFF"/>
        <bgColor rgb="FFFFFFFF"/>
      </patternFill>
    </fill>
    <fill>
      <patternFill patternType="solid">
        <fgColor rgb="FFFFFFC0"/>
        <bgColor rgb="FFFFFFFF"/>
      </patternFill>
    </fill>
    <fill>
      <patternFill patternType="solid">
        <fgColor rgb="FFFFFFC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2" fillId="4" borderId="2" xfId="0" applyFont="1" applyFill="1" applyBorder="1" applyAlignment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0" fontId="3" fillId="5" borderId="0" xfId="0" applyFont="1" applyFill="1" applyBorder="1"/>
    <xf numFmtId="0" fontId="2" fillId="5" borderId="2" xfId="0" applyFont="1" applyFill="1" applyBorder="1" applyAlignment="1"/>
    <xf numFmtId="0" fontId="1" fillId="4" borderId="2" xfId="0" applyFont="1" applyFill="1" applyBorder="1" applyAlignment="1"/>
    <xf numFmtId="0" fontId="1" fillId="0" borderId="2" xfId="0" applyFont="1" applyBorder="1" applyAlignment="1"/>
    <xf numFmtId="0" fontId="2" fillId="4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4" xfId="0" applyFont="1" applyFill="1" applyBorder="1"/>
    <xf numFmtId="0" fontId="2" fillId="3" borderId="15" xfId="0" applyFont="1" applyFill="1" applyBorder="1" applyAlignment="1">
      <alignment horizontal="center"/>
    </xf>
    <xf numFmtId="0" fontId="2" fillId="0" borderId="14" xfId="0" applyFont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23" xfId="0" applyFont="1" applyBorder="1" applyAlignment="1">
      <alignment horizontal="center"/>
    </xf>
    <xf numFmtId="0" fontId="2" fillId="0" borderId="0" xfId="0" applyFont="1" applyBorder="1"/>
    <xf numFmtId="0" fontId="2" fillId="4" borderId="9" xfId="0" applyFont="1" applyFill="1" applyBorder="1" applyAlignment="1"/>
    <xf numFmtId="0" fontId="2" fillId="5" borderId="17" xfId="0" applyFont="1" applyFill="1" applyBorder="1" applyAlignment="1"/>
    <xf numFmtId="0" fontId="2" fillId="0" borderId="9" xfId="0" applyFont="1" applyBorder="1" applyAlignment="1"/>
    <xf numFmtId="0" fontId="2" fillId="4" borderId="17" xfId="0" applyFont="1" applyFill="1" applyBorder="1" applyAlignment="1"/>
    <xf numFmtId="0" fontId="2" fillId="5" borderId="25" xfId="0" applyFont="1" applyFill="1" applyBorder="1"/>
    <xf numFmtId="0" fontId="1" fillId="0" borderId="9" xfId="0" applyFont="1" applyBorder="1" applyAlignment="1"/>
    <xf numFmtId="0" fontId="1" fillId="4" borderId="17" xfId="0" applyFont="1" applyFill="1" applyBorder="1" applyAlignment="1"/>
    <xf numFmtId="0" fontId="2" fillId="0" borderId="25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6" borderId="17" xfId="0" applyFont="1" applyFill="1" applyBorder="1"/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5" borderId="33" xfId="0" applyFont="1" applyFill="1" applyBorder="1"/>
    <xf numFmtId="0" fontId="2" fillId="0" borderId="33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/>
    <xf numFmtId="0" fontId="4" fillId="4" borderId="14" xfId="0" applyFont="1" applyFill="1" applyBorder="1" applyAlignment="1"/>
    <xf numFmtId="0" fontId="4" fillId="0" borderId="14" xfId="0" applyFont="1" applyBorder="1" applyAlignment="1">
      <alignment vertical="center"/>
    </xf>
    <xf numFmtId="0" fontId="4" fillId="4" borderId="16" xfId="0" applyFont="1" applyFill="1" applyBorder="1"/>
    <xf numFmtId="0" fontId="4" fillId="5" borderId="32" xfId="0" applyFont="1" applyFill="1" applyBorder="1"/>
    <xf numFmtId="0" fontId="4" fillId="0" borderId="14" xfId="0" applyFont="1" applyBorder="1"/>
    <xf numFmtId="0" fontId="4" fillId="0" borderId="0" xfId="0" applyFont="1" applyBorder="1"/>
    <xf numFmtId="0" fontId="4" fillId="4" borderId="28" xfId="0" applyFont="1" applyFill="1" applyBorder="1" applyAlignment="1"/>
    <xf numFmtId="0" fontId="5" fillId="0" borderId="0" xfId="0" applyFont="1" applyAlignment="1"/>
    <xf numFmtId="0" fontId="4" fillId="0" borderId="26" xfId="0" applyFont="1" applyBorder="1" applyAlignment="1"/>
    <xf numFmtId="0" fontId="4" fillId="5" borderId="25" xfId="0" applyFont="1" applyFill="1" applyBorder="1"/>
    <xf numFmtId="0" fontId="4" fillId="4" borderId="8" xfId="0" applyFont="1" applyFill="1" applyBorder="1" applyAlignment="1"/>
    <xf numFmtId="0" fontId="4" fillId="5" borderId="14" xfId="0" applyFont="1" applyFill="1" applyBorder="1" applyAlignment="1"/>
    <xf numFmtId="0" fontId="4" fillId="4" borderId="14" xfId="0" applyFont="1" applyFill="1" applyBorder="1"/>
    <xf numFmtId="0" fontId="4" fillId="5" borderId="16" xfId="0" applyFont="1" applyFill="1" applyBorder="1"/>
    <xf numFmtId="0" fontId="6" fillId="0" borderId="0" xfId="0" applyFont="1"/>
    <xf numFmtId="0" fontId="4" fillId="0" borderId="8" xfId="0" applyFont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2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 applyBorder="1"/>
    <xf numFmtId="0" fontId="2" fillId="0" borderId="30" xfId="0" applyFont="1" applyBorder="1" applyAlignment="1">
      <alignment horizontal="center" vertical="center" wrapText="1"/>
    </xf>
    <xf numFmtId="0" fontId="1" fillId="0" borderId="24" xfId="0" applyFont="1" applyBorder="1"/>
    <xf numFmtId="0" fontId="1" fillId="0" borderId="31" xfId="0" applyFon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F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150" zoomScaleNormal="150" zoomScalePageLayoutView="150" workbookViewId="0">
      <pane ySplit="2" topLeftCell="A26" activePane="bottomLeft" state="frozen"/>
      <selection pane="bottomLeft" activeCell="F31" sqref="F31"/>
    </sheetView>
  </sheetViews>
  <sheetFormatPr baseColWidth="10" defaultColWidth="17.33203125" defaultRowHeight="15" customHeight="1" x14ac:dyDescent="0.15"/>
  <cols>
    <col min="1" max="1" width="15.83203125" customWidth="1"/>
    <col min="2" max="2" width="18.5" customWidth="1"/>
    <col min="3" max="3" width="2.6640625" customWidth="1"/>
    <col min="4" max="4" width="3.5" customWidth="1"/>
    <col min="5" max="5" width="7" customWidth="1"/>
    <col min="6" max="6" width="13.83203125" customWidth="1"/>
    <col min="7" max="8" width="8.5" customWidth="1"/>
    <col min="9" max="9" width="5.83203125" customWidth="1"/>
    <col min="10" max="10" width="5.5" customWidth="1"/>
    <col min="11" max="11" width="3" customWidth="1"/>
    <col min="12" max="20" width="8.83203125" customWidth="1"/>
    <col min="21" max="26" width="10" customWidth="1"/>
  </cols>
  <sheetData>
    <row r="1" spans="1:26" ht="18.75" customHeight="1" thickBot="1" x14ac:dyDescent="0.25">
      <c r="A1" s="103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0.5" customHeight="1" thickBot="1" x14ac:dyDescent="0.2">
      <c r="A2" s="69" t="s">
        <v>0</v>
      </c>
      <c r="B2" s="105" t="s">
        <v>1</v>
      </c>
      <c r="C2" s="106"/>
      <c r="D2" s="107"/>
      <c r="E2" s="76" t="s">
        <v>10</v>
      </c>
      <c r="F2" s="76" t="s">
        <v>11</v>
      </c>
      <c r="G2" s="19" t="s">
        <v>2</v>
      </c>
      <c r="H2" s="19" t="s">
        <v>3</v>
      </c>
      <c r="I2" s="70" t="s">
        <v>4</v>
      </c>
      <c r="J2" s="70" t="s">
        <v>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15">
      <c r="A3" s="77" t="s">
        <v>12</v>
      </c>
      <c r="B3" s="51" t="s">
        <v>139</v>
      </c>
      <c r="C3" s="28">
        <v>1</v>
      </c>
      <c r="D3" s="28" t="s">
        <v>6</v>
      </c>
      <c r="E3" s="29">
        <v>68</v>
      </c>
      <c r="F3" s="30">
        <v>126</v>
      </c>
      <c r="G3" s="31">
        <f>SUM(E3+F3)</f>
        <v>194</v>
      </c>
      <c r="H3" s="32">
        <f>RANK(G3,$G$3:$G$186)</f>
        <v>28</v>
      </c>
      <c r="I3" s="29">
        <f>SUM(G3:G6)</f>
        <v>631</v>
      </c>
      <c r="J3" s="33">
        <f>RANK(I3,$I$3:$I$186)</f>
        <v>20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15">
      <c r="A4" s="78"/>
      <c r="B4" s="5" t="s">
        <v>140</v>
      </c>
      <c r="C4" s="6">
        <v>1</v>
      </c>
      <c r="D4" s="6" t="s">
        <v>7</v>
      </c>
      <c r="E4" s="7">
        <v>24</v>
      </c>
      <c r="F4" s="15">
        <v>107</v>
      </c>
      <c r="G4" s="20">
        <f t="shared" ref="G4:G66" si="0">SUM(E4+F4)</f>
        <v>131</v>
      </c>
      <c r="H4" s="17">
        <f>RANK(G4,$G$3:$G$186)</f>
        <v>108</v>
      </c>
      <c r="I4" s="8"/>
      <c r="J4" s="3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15">
      <c r="A5" s="79"/>
      <c r="B5" s="9" t="s">
        <v>141</v>
      </c>
      <c r="C5" s="10">
        <v>1</v>
      </c>
      <c r="D5" s="10" t="s">
        <v>8</v>
      </c>
      <c r="E5" s="3">
        <v>52</v>
      </c>
      <c r="F5" s="16">
        <v>115.5</v>
      </c>
      <c r="G5" s="20">
        <f t="shared" si="0"/>
        <v>167.5</v>
      </c>
      <c r="H5" s="17">
        <f>RANK(G5,$G$3:$G$186)</f>
        <v>59</v>
      </c>
      <c r="I5" s="8"/>
      <c r="J5" s="3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thickBot="1" x14ac:dyDescent="0.2">
      <c r="A6" s="80"/>
      <c r="B6" s="52" t="s">
        <v>142</v>
      </c>
      <c r="C6" s="38">
        <v>1</v>
      </c>
      <c r="D6" s="38" t="s">
        <v>9</v>
      </c>
      <c r="E6" s="39">
        <v>52</v>
      </c>
      <c r="F6" s="40">
        <v>86.5</v>
      </c>
      <c r="G6" s="41">
        <f t="shared" si="0"/>
        <v>138.5</v>
      </c>
      <c r="H6" s="42">
        <f>RANK(G6,$G$3:$G$186)</f>
        <v>104</v>
      </c>
      <c r="I6" s="43"/>
      <c r="J6" s="4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thickBot="1" x14ac:dyDescent="0.2">
      <c r="A7" s="81"/>
      <c r="B7" s="71"/>
      <c r="C7" s="72"/>
      <c r="D7" s="72"/>
      <c r="E7" s="72"/>
      <c r="F7" s="72"/>
      <c r="G7" s="73"/>
      <c r="H7" s="74"/>
      <c r="I7" s="72"/>
      <c r="J7" s="7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15">
      <c r="A8" s="77" t="s">
        <v>13</v>
      </c>
      <c r="B8" s="51" t="s">
        <v>62</v>
      </c>
      <c r="C8" s="28">
        <v>2</v>
      </c>
      <c r="D8" s="28" t="s">
        <v>6</v>
      </c>
      <c r="E8" s="29">
        <v>56</v>
      </c>
      <c r="F8" s="30">
        <v>111</v>
      </c>
      <c r="G8" s="31">
        <f t="shared" si="0"/>
        <v>167</v>
      </c>
      <c r="H8" s="32">
        <f>RANK(G8,$G$3:$G$186)</f>
        <v>60</v>
      </c>
      <c r="I8" s="29">
        <f>SUM(G8:G11)</f>
        <v>580.5</v>
      </c>
      <c r="J8" s="33">
        <f>RANK(I8,$I$3:$I$186)</f>
        <v>25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15">
      <c r="A9" s="78"/>
      <c r="B9" s="5" t="s">
        <v>63</v>
      </c>
      <c r="C9" s="6">
        <v>2</v>
      </c>
      <c r="D9" s="6" t="s">
        <v>7</v>
      </c>
      <c r="E9" s="7">
        <v>52</v>
      </c>
      <c r="F9" s="15">
        <v>135</v>
      </c>
      <c r="G9" s="20">
        <f t="shared" si="0"/>
        <v>187</v>
      </c>
      <c r="H9" s="17">
        <f>RANK(G9,$G$3:$G$186)</f>
        <v>36</v>
      </c>
      <c r="I9" s="8"/>
      <c r="J9" s="3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15">
      <c r="A10" s="82"/>
      <c r="B10" s="9" t="s">
        <v>64</v>
      </c>
      <c r="C10" s="10">
        <v>2</v>
      </c>
      <c r="D10" s="10" t="s">
        <v>8</v>
      </c>
      <c r="E10" s="3">
        <v>24</v>
      </c>
      <c r="F10" s="16">
        <v>84</v>
      </c>
      <c r="G10" s="20">
        <f t="shared" si="0"/>
        <v>108</v>
      </c>
      <c r="H10" s="17">
        <f>RANK(G10,$G$3:$G$186)</f>
        <v>119</v>
      </c>
      <c r="I10" s="8"/>
      <c r="J10" s="3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thickBot="1" x14ac:dyDescent="0.2">
      <c r="A11" s="80"/>
      <c r="B11" s="52" t="s">
        <v>65</v>
      </c>
      <c r="C11" s="38">
        <v>2</v>
      </c>
      <c r="D11" s="38" t="s">
        <v>9</v>
      </c>
      <c r="E11" s="39">
        <v>40</v>
      </c>
      <c r="F11" s="40">
        <v>78.5</v>
      </c>
      <c r="G11" s="41">
        <f t="shared" si="0"/>
        <v>118.5</v>
      </c>
      <c r="H11" s="42">
        <f>RANK(G11,$G$3:$G$186)</f>
        <v>114</v>
      </c>
      <c r="I11" s="43"/>
      <c r="J11" s="4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thickBot="1" x14ac:dyDescent="0.2">
      <c r="A12" s="83"/>
      <c r="B12" s="48"/>
      <c r="C12" s="48"/>
      <c r="D12" s="48"/>
      <c r="E12" s="58"/>
      <c r="F12" s="58"/>
      <c r="G12" s="45"/>
      <c r="H12" s="47"/>
      <c r="I12" s="58"/>
      <c r="J12" s="5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15">
      <c r="A13" s="77" t="s">
        <v>14</v>
      </c>
      <c r="B13" s="51" t="s">
        <v>135</v>
      </c>
      <c r="C13" s="28">
        <v>3</v>
      </c>
      <c r="D13" s="28" t="s">
        <v>6</v>
      </c>
      <c r="E13" s="29">
        <v>48</v>
      </c>
      <c r="F13" s="30">
        <v>106</v>
      </c>
      <c r="G13" s="31">
        <f t="shared" si="0"/>
        <v>154</v>
      </c>
      <c r="H13" s="32">
        <f>RANK(G13,$G$3:$G$186)</f>
        <v>85</v>
      </c>
      <c r="I13" s="29">
        <f>SUM(G13:G16)</f>
        <v>635.5</v>
      </c>
      <c r="J13" s="33">
        <f>RANK(I13,$I$3:$I$186)</f>
        <v>17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15">
      <c r="A14" s="78"/>
      <c r="B14" s="5" t="s">
        <v>136</v>
      </c>
      <c r="C14" s="6">
        <v>3</v>
      </c>
      <c r="D14" s="6" t="s">
        <v>7</v>
      </c>
      <c r="E14" s="7">
        <v>64</v>
      </c>
      <c r="F14" s="15">
        <v>140</v>
      </c>
      <c r="G14" s="20">
        <f t="shared" si="0"/>
        <v>204</v>
      </c>
      <c r="H14" s="17">
        <f>RANK(G14,$G$3:$G$186)</f>
        <v>16</v>
      </c>
      <c r="I14" s="8"/>
      <c r="J14" s="3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15">
      <c r="A15" s="82"/>
      <c r="B15" s="9" t="s">
        <v>137</v>
      </c>
      <c r="C15" s="10">
        <v>3</v>
      </c>
      <c r="D15" s="10" t="s">
        <v>8</v>
      </c>
      <c r="E15" s="3">
        <v>28</v>
      </c>
      <c r="F15" s="16">
        <v>100.5</v>
      </c>
      <c r="G15" s="20">
        <f t="shared" si="0"/>
        <v>128.5</v>
      </c>
      <c r="H15" s="17">
        <f>RANK(G15,$G$3:$G$186)</f>
        <v>109</v>
      </c>
      <c r="I15" s="8"/>
      <c r="J15" s="35"/>
      <c r="K15" s="4"/>
      <c r="L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thickBot="1" x14ac:dyDescent="0.2">
      <c r="A16" s="80"/>
      <c r="B16" s="52" t="s">
        <v>138</v>
      </c>
      <c r="C16" s="38">
        <v>3</v>
      </c>
      <c r="D16" s="38" t="s">
        <v>9</v>
      </c>
      <c r="E16" s="39">
        <v>40</v>
      </c>
      <c r="F16" s="40">
        <v>109</v>
      </c>
      <c r="G16" s="41">
        <f t="shared" si="0"/>
        <v>149</v>
      </c>
      <c r="H16" s="42">
        <f>RANK(G16,$G$3:$G$186)</f>
        <v>90</v>
      </c>
      <c r="I16" s="43"/>
      <c r="J16" s="44"/>
      <c r="K16" s="4"/>
      <c r="L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thickBot="1" x14ac:dyDescent="0.2">
      <c r="A17" s="83"/>
      <c r="B17" s="48"/>
      <c r="C17" s="48"/>
      <c r="D17" s="48"/>
      <c r="E17" s="48"/>
      <c r="F17" s="48"/>
      <c r="G17" s="45"/>
      <c r="H17" s="47"/>
      <c r="I17" s="48"/>
      <c r="J17" s="56"/>
      <c r="K17" s="4"/>
      <c r="L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15">
      <c r="A18" s="77" t="s">
        <v>15</v>
      </c>
      <c r="B18" s="54" t="s">
        <v>171</v>
      </c>
      <c r="C18" s="28">
        <v>4</v>
      </c>
      <c r="D18" s="28" t="s">
        <v>6</v>
      </c>
      <c r="E18" s="29">
        <v>52</v>
      </c>
      <c r="F18" s="30">
        <v>144.5</v>
      </c>
      <c r="G18" s="31">
        <f t="shared" si="0"/>
        <v>196.5</v>
      </c>
      <c r="H18" s="32">
        <f>RANK(G18,$G$3:$G$186)</f>
        <v>22</v>
      </c>
      <c r="I18" s="29">
        <f>SUM(G18:G21)</f>
        <v>601.5</v>
      </c>
      <c r="J18" s="33">
        <f>RANK(I18,$I$3:$I$186)</f>
        <v>23</v>
      </c>
      <c r="K18" s="4"/>
      <c r="L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15">
      <c r="A19" s="78"/>
      <c r="B19" s="13" t="s">
        <v>132</v>
      </c>
      <c r="C19" s="6">
        <v>4</v>
      </c>
      <c r="D19" s="6" t="s">
        <v>7</v>
      </c>
      <c r="E19" s="7">
        <v>28</v>
      </c>
      <c r="F19" s="15">
        <v>40</v>
      </c>
      <c r="G19" s="20">
        <f t="shared" si="0"/>
        <v>68</v>
      </c>
      <c r="H19" s="17">
        <f>RANK(G19,$G$3:$G$186)</f>
        <v>130</v>
      </c>
      <c r="I19" s="8"/>
      <c r="J19" s="35"/>
      <c r="K19" s="4"/>
      <c r="L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15">
      <c r="A20" s="82"/>
      <c r="B20" s="14" t="s">
        <v>133</v>
      </c>
      <c r="C20" s="10">
        <v>4</v>
      </c>
      <c r="D20" s="10" t="s">
        <v>8</v>
      </c>
      <c r="E20" s="3">
        <v>70</v>
      </c>
      <c r="F20" s="16">
        <v>143.5</v>
      </c>
      <c r="G20" s="20">
        <f t="shared" si="0"/>
        <v>213.5</v>
      </c>
      <c r="H20" s="17">
        <f>RANK(G20,$G$3:$G$186)</f>
        <v>12</v>
      </c>
      <c r="I20" s="8"/>
      <c r="J20" s="35"/>
      <c r="K20" s="4"/>
      <c r="L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thickBot="1" x14ac:dyDescent="0.2">
      <c r="A21" s="80"/>
      <c r="B21" s="52" t="s">
        <v>134</v>
      </c>
      <c r="C21" s="38">
        <v>4</v>
      </c>
      <c r="D21" s="38" t="s">
        <v>9</v>
      </c>
      <c r="E21" s="39">
        <v>44</v>
      </c>
      <c r="F21" s="40">
        <v>79.5</v>
      </c>
      <c r="G21" s="41">
        <f t="shared" si="0"/>
        <v>123.5</v>
      </c>
      <c r="H21" s="42">
        <f>RANK(G21,$G$3:$G$186)</f>
        <v>111</v>
      </c>
      <c r="I21" s="43"/>
      <c r="J21" s="44"/>
      <c r="K21" s="4"/>
      <c r="L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thickBot="1" x14ac:dyDescent="0.2">
      <c r="A22" s="83"/>
      <c r="B22" s="48"/>
      <c r="C22" s="67"/>
      <c r="D22" s="67"/>
      <c r="E22" s="68"/>
      <c r="F22" s="68"/>
      <c r="G22" s="45"/>
      <c r="H22" s="47"/>
      <c r="I22" s="48"/>
      <c r="J22" s="56"/>
      <c r="K22" s="4"/>
      <c r="L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15">
      <c r="A23" s="77" t="s">
        <v>16</v>
      </c>
      <c r="B23" s="51" t="s">
        <v>151</v>
      </c>
      <c r="C23" s="28">
        <v>5</v>
      </c>
      <c r="D23" s="28" t="s">
        <v>6</v>
      </c>
      <c r="E23" s="29">
        <v>44</v>
      </c>
      <c r="F23" s="30">
        <v>97.5</v>
      </c>
      <c r="G23" s="31">
        <f t="shared" si="0"/>
        <v>141.5</v>
      </c>
      <c r="H23" s="32">
        <f>RANK(G23,$G$3:$G$186)</f>
        <v>100</v>
      </c>
      <c r="I23" s="29">
        <f>SUM(G23:G26)</f>
        <v>463</v>
      </c>
      <c r="J23" s="33">
        <f>RANK(I23,$I$3:$I$186)</f>
        <v>32</v>
      </c>
      <c r="K23" s="4"/>
      <c r="L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15">
      <c r="A24" s="78"/>
      <c r="B24" s="5" t="s">
        <v>152</v>
      </c>
      <c r="C24" s="6">
        <v>5</v>
      </c>
      <c r="D24" s="6" t="s">
        <v>7</v>
      </c>
      <c r="E24" s="7">
        <v>40</v>
      </c>
      <c r="F24" s="15">
        <v>107.5</v>
      </c>
      <c r="G24" s="20">
        <f t="shared" si="0"/>
        <v>147.5</v>
      </c>
      <c r="H24" s="17">
        <f>RANK(G24,$G$3:$G$186)</f>
        <v>93</v>
      </c>
      <c r="I24" s="8"/>
      <c r="J24" s="35"/>
      <c r="K24" s="4"/>
      <c r="L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15">
      <c r="A25" s="82"/>
      <c r="B25" s="9" t="s">
        <v>153</v>
      </c>
      <c r="C25" s="10">
        <v>5</v>
      </c>
      <c r="D25" s="10" t="s">
        <v>8</v>
      </c>
      <c r="E25" s="3">
        <v>36</v>
      </c>
      <c r="F25" s="16">
        <v>16</v>
      </c>
      <c r="G25" s="20">
        <f t="shared" si="0"/>
        <v>52</v>
      </c>
      <c r="H25" s="17">
        <f>RANK(G25,$G$3:$G$186)</f>
        <v>131</v>
      </c>
      <c r="I25" s="8"/>
      <c r="J25" s="35"/>
      <c r="K25" s="4"/>
      <c r="L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thickBot="1" x14ac:dyDescent="0.2">
      <c r="A26" s="80"/>
      <c r="B26" s="55" t="s">
        <v>172</v>
      </c>
      <c r="C26" s="38">
        <v>5</v>
      </c>
      <c r="D26" s="38" t="s">
        <v>9</v>
      </c>
      <c r="E26" s="39">
        <v>36</v>
      </c>
      <c r="F26" s="40">
        <v>86</v>
      </c>
      <c r="G26" s="41">
        <f t="shared" si="0"/>
        <v>122</v>
      </c>
      <c r="H26" s="42">
        <f>RANK(G26,$G$3:$G$186)</f>
        <v>112</v>
      </c>
      <c r="I26" s="43"/>
      <c r="J26" s="44"/>
      <c r="K26" s="4"/>
      <c r="L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thickBot="1" x14ac:dyDescent="0.2">
      <c r="A27" s="83"/>
      <c r="B27" s="48"/>
      <c r="C27" s="48"/>
      <c r="D27" s="48"/>
      <c r="E27" s="48"/>
      <c r="F27" s="48"/>
      <c r="G27" s="45"/>
      <c r="H27" s="47"/>
      <c r="I27" s="58"/>
      <c r="J27" s="56"/>
      <c r="K27" s="11"/>
      <c r="L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 x14ac:dyDescent="0.15">
      <c r="A28" s="77" t="s">
        <v>17</v>
      </c>
      <c r="B28" s="51" t="s">
        <v>114</v>
      </c>
      <c r="C28" s="28">
        <v>6</v>
      </c>
      <c r="D28" s="28" t="s">
        <v>6</v>
      </c>
      <c r="E28" s="29">
        <v>56</v>
      </c>
      <c r="F28" s="30">
        <v>128</v>
      </c>
      <c r="G28" s="31">
        <f t="shared" si="0"/>
        <v>184</v>
      </c>
      <c r="H28" s="32">
        <f>RANK(G28,$G$3:$G$186)</f>
        <v>42</v>
      </c>
      <c r="I28" s="29">
        <f>SUM(G28:G31)</f>
        <v>672.5</v>
      </c>
      <c r="J28" s="33">
        <f>RANK(I28,$I$3:$I$186)</f>
        <v>14</v>
      </c>
      <c r="K28" s="4"/>
      <c r="L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15">
      <c r="A29" s="84"/>
      <c r="B29" s="5" t="s">
        <v>115</v>
      </c>
      <c r="C29" s="6">
        <v>6</v>
      </c>
      <c r="D29" s="6" t="s">
        <v>7</v>
      </c>
      <c r="E29" s="7">
        <v>40</v>
      </c>
      <c r="F29" s="15">
        <v>117.5</v>
      </c>
      <c r="G29" s="20">
        <f t="shared" si="0"/>
        <v>157.5</v>
      </c>
      <c r="H29" s="17">
        <f>RANK(G29,$G$3:$G$186)</f>
        <v>77</v>
      </c>
      <c r="I29" s="8"/>
      <c r="J29" s="3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15">
      <c r="A30" s="82"/>
      <c r="B30" s="9" t="s">
        <v>116</v>
      </c>
      <c r="C30" s="10">
        <v>6</v>
      </c>
      <c r="D30" s="10" t="s">
        <v>8</v>
      </c>
      <c r="E30" s="3">
        <v>48</v>
      </c>
      <c r="F30" s="16">
        <v>105</v>
      </c>
      <c r="G30" s="20">
        <f t="shared" si="0"/>
        <v>153</v>
      </c>
      <c r="H30" s="17">
        <f>RANK(G30,$G$3:$G$186)</f>
        <v>86</v>
      </c>
      <c r="I30" s="8"/>
      <c r="J30" s="3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thickBot="1" x14ac:dyDescent="0.2">
      <c r="A31" s="80"/>
      <c r="B31" s="55" t="s">
        <v>177</v>
      </c>
      <c r="C31" s="38">
        <v>6</v>
      </c>
      <c r="D31" s="38" t="s">
        <v>9</v>
      </c>
      <c r="E31" s="39">
        <v>56</v>
      </c>
      <c r="F31" s="40">
        <v>122</v>
      </c>
      <c r="G31" s="41">
        <f t="shared" si="0"/>
        <v>178</v>
      </c>
      <c r="H31" s="42">
        <f>RANK(G31,$G$3:$G$186)</f>
        <v>49</v>
      </c>
      <c r="I31" s="43"/>
      <c r="J31" s="4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thickBot="1" x14ac:dyDescent="0.2">
      <c r="A32" s="83"/>
      <c r="B32" s="48"/>
      <c r="C32" s="48"/>
      <c r="D32" s="48"/>
      <c r="E32" s="48"/>
      <c r="F32" s="48"/>
      <c r="G32" s="45"/>
      <c r="H32" s="47"/>
      <c r="I32" s="48"/>
      <c r="J32" s="5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15">
      <c r="A33" s="77" t="s">
        <v>18</v>
      </c>
      <c r="B33" s="51" t="s">
        <v>87</v>
      </c>
      <c r="C33" s="28">
        <v>7</v>
      </c>
      <c r="D33" s="28" t="s">
        <v>6</v>
      </c>
      <c r="E33" s="29">
        <v>52</v>
      </c>
      <c r="F33" s="30">
        <v>124.5</v>
      </c>
      <c r="G33" s="31">
        <f t="shared" si="0"/>
        <v>176.5</v>
      </c>
      <c r="H33" s="32">
        <f>RANK(G33,$G$3:$G$186)</f>
        <v>52</v>
      </c>
      <c r="I33" s="29">
        <f>SUM(G33:G36)</f>
        <v>466</v>
      </c>
      <c r="J33" s="33">
        <f>RANK(I33,$I$3:$I$186)</f>
        <v>31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15">
      <c r="A34" s="78"/>
      <c r="B34" s="13" t="s">
        <v>88</v>
      </c>
      <c r="C34" s="6">
        <v>7</v>
      </c>
      <c r="D34" s="6" t="s">
        <v>7</v>
      </c>
      <c r="E34" s="7">
        <v>24</v>
      </c>
      <c r="F34" s="15">
        <v>68.5</v>
      </c>
      <c r="G34" s="20">
        <f t="shared" si="0"/>
        <v>92.5</v>
      </c>
      <c r="H34" s="17">
        <f>RANK(G34,$G$3:$G$186)</f>
        <v>127</v>
      </c>
      <c r="I34" s="8"/>
      <c r="J34" s="3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15">
      <c r="A35" s="82"/>
      <c r="B35" s="14" t="s">
        <v>89</v>
      </c>
      <c r="C35" s="10">
        <v>7</v>
      </c>
      <c r="D35" s="10" t="s">
        <v>8</v>
      </c>
      <c r="E35" s="3">
        <v>44</v>
      </c>
      <c r="F35" s="16">
        <v>72</v>
      </c>
      <c r="G35" s="20">
        <f t="shared" si="0"/>
        <v>116</v>
      </c>
      <c r="H35" s="17">
        <f>RANK(G35,$G$3:$G$186)</f>
        <v>116</v>
      </c>
      <c r="I35" s="8"/>
      <c r="J35" s="3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thickBot="1" x14ac:dyDescent="0.2">
      <c r="A36" s="80"/>
      <c r="B36" s="55" t="s">
        <v>178</v>
      </c>
      <c r="C36" s="38">
        <v>7</v>
      </c>
      <c r="D36" s="38" t="s">
        <v>9</v>
      </c>
      <c r="E36" s="39">
        <v>32</v>
      </c>
      <c r="F36" s="40">
        <v>49</v>
      </c>
      <c r="G36" s="41">
        <f t="shared" si="0"/>
        <v>81</v>
      </c>
      <c r="H36" s="42">
        <f>RANK(G36,$G$3:$G$186)</f>
        <v>129</v>
      </c>
      <c r="I36" s="43"/>
      <c r="J36" s="4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thickBot="1" x14ac:dyDescent="0.2">
      <c r="A37" s="83"/>
      <c r="B37" s="48"/>
      <c r="C37" s="48"/>
      <c r="D37" s="48"/>
      <c r="E37" s="48"/>
      <c r="F37" s="48"/>
      <c r="G37" s="45"/>
      <c r="H37" s="47"/>
      <c r="I37" s="48"/>
      <c r="J37" s="5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15">
      <c r="A38" s="77" t="s">
        <v>19</v>
      </c>
      <c r="B38" s="51" t="s">
        <v>55</v>
      </c>
      <c r="C38" s="28">
        <v>8</v>
      </c>
      <c r="D38" s="28" t="s">
        <v>6</v>
      </c>
      <c r="E38" s="29">
        <v>56</v>
      </c>
      <c r="F38" s="30">
        <v>138</v>
      </c>
      <c r="G38" s="31">
        <f t="shared" si="0"/>
        <v>194</v>
      </c>
      <c r="H38" s="32">
        <f>RANK(G38,$G$3:$G$186)</f>
        <v>28</v>
      </c>
      <c r="I38" s="29">
        <f>SUM(G38:G41)</f>
        <v>645</v>
      </c>
      <c r="J38" s="33">
        <f>RANK(I38,$I$3:$I$186)</f>
        <v>16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15">
      <c r="A39" s="78"/>
      <c r="B39" s="5" t="s">
        <v>56</v>
      </c>
      <c r="C39" s="6">
        <v>8</v>
      </c>
      <c r="D39" s="6" t="s">
        <v>7</v>
      </c>
      <c r="E39" s="7">
        <v>44</v>
      </c>
      <c r="F39" s="15">
        <v>100.5</v>
      </c>
      <c r="G39" s="20">
        <f t="shared" si="0"/>
        <v>144.5</v>
      </c>
      <c r="H39" s="17">
        <f>RANK(G39,$G$3:$G$186)</f>
        <v>96</v>
      </c>
      <c r="I39" s="8"/>
      <c r="J39" s="3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15">
      <c r="A40" s="82"/>
      <c r="B40" s="9" t="s">
        <v>57</v>
      </c>
      <c r="C40" s="10">
        <v>8</v>
      </c>
      <c r="D40" s="10" t="s">
        <v>8</v>
      </c>
      <c r="E40" s="3">
        <v>32</v>
      </c>
      <c r="F40" s="16">
        <v>112</v>
      </c>
      <c r="G40" s="20">
        <f t="shared" si="0"/>
        <v>144</v>
      </c>
      <c r="H40" s="17">
        <f>RANK(G40,$G$3:$G$186)</f>
        <v>97</v>
      </c>
      <c r="I40" s="8"/>
      <c r="J40" s="3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thickBot="1" x14ac:dyDescent="0.2">
      <c r="A41" s="80"/>
      <c r="B41" s="52" t="s">
        <v>58</v>
      </c>
      <c r="C41" s="38">
        <v>8</v>
      </c>
      <c r="D41" s="38" t="s">
        <v>9</v>
      </c>
      <c r="E41" s="39">
        <v>52</v>
      </c>
      <c r="F41" s="40">
        <v>110.5</v>
      </c>
      <c r="G41" s="41">
        <f t="shared" si="0"/>
        <v>162.5</v>
      </c>
      <c r="H41" s="42">
        <f>RANK(G41,$G$3:$G$186)</f>
        <v>68</v>
      </c>
      <c r="I41" s="43"/>
      <c r="J41" s="4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thickBot="1" x14ac:dyDescent="0.2">
      <c r="A42" s="83"/>
      <c r="B42" s="48"/>
      <c r="C42" s="53"/>
      <c r="D42" s="53"/>
      <c r="E42" s="59"/>
      <c r="F42" s="60"/>
      <c r="G42" s="45"/>
      <c r="H42" s="47"/>
      <c r="I42" s="48"/>
      <c r="J42" s="5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15">
      <c r="A43" s="77" t="s">
        <v>20</v>
      </c>
      <c r="B43" s="51" t="s">
        <v>162</v>
      </c>
      <c r="C43" s="61">
        <v>9</v>
      </c>
      <c r="D43" s="61" t="s">
        <v>6</v>
      </c>
      <c r="E43" s="62">
        <v>48</v>
      </c>
      <c r="F43" s="63">
        <v>114.5</v>
      </c>
      <c r="G43" s="31">
        <f t="shared" si="0"/>
        <v>162.5</v>
      </c>
      <c r="H43" s="32">
        <f>RANK(G43,$G$3:$G$186)</f>
        <v>68</v>
      </c>
      <c r="I43" s="29">
        <f>SUM(G43:G46)</f>
        <v>403.5</v>
      </c>
      <c r="J43" s="33">
        <f>RANK(I43,$I$3:$I$186)</f>
        <v>33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15">
      <c r="A44" s="78"/>
      <c r="B44" s="5" t="s">
        <v>163</v>
      </c>
      <c r="C44" s="21">
        <v>9</v>
      </c>
      <c r="D44" s="21" t="s">
        <v>7</v>
      </c>
      <c r="E44" s="22">
        <v>32</v>
      </c>
      <c r="F44" s="23">
        <v>103.5</v>
      </c>
      <c r="G44" s="20">
        <f t="shared" si="0"/>
        <v>135.5</v>
      </c>
      <c r="H44" s="17">
        <f>RANK(G44,$G$3:$G$186)</f>
        <v>107</v>
      </c>
      <c r="I44" s="8"/>
      <c r="J44" s="3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15">
      <c r="A45" s="82"/>
      <c r="B45" s="57" t="s">
        <v>164</v>
      </c>
      <c r="C45" s="24">
        <v>9</v>
      </c>
      <c r="D45" s="24" t="s">
        <v>8</v>
      </c>
      <c r="E45" s="25">
        <v>48</v>
      </c>
      <c r="F45" s="26">
        <v>57.5</v>
      </c>
      <c r="G45" s="20">
        <f t="shared" si="0"/>
        <v>105.5</v>
      </c>
      <c r="H45" s="17">
        <f>RANK(G45,$G$3:$G$186)</f>
        <v>123</v>
      </c>
      <c r="I45" s="8"/>
      <c r="J45" s="3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thickBot="1" x14ac:dyDescent="0.2">
      <c r="A46" s="80"/>
      <c r="B46" s="52"/>
      <c r="C46" s="64">
        <v>9</v>
      </c>
      <c r="D46" s="64" t="s">
        <v>9</v>
      </c>
      <c r="E46" s="65"/>
      <c r="F46" s="66"/>
      <c r="G46" s="41">
        <f t="shared" si="0"/>
        <v>0</v>
      </c>
      <c r="H46" s="42">
        <f>RANK(G46,$G$3:$G$186)</f>
        <v>132</v>
      </c>
      <c r="I46" s="43"/>
      <c r="J46" s="4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thickBot="1" x14ac:dyDescent="0.2">
      <c r="A47" s="83"/>
      <c r="B47" s="48"/>
      <c r="C47" s="48"/>
      <c r="D47" s="48"/>
      <c r="E47" s="48"/>
      <c r="F47" s="48"/>
      <c r="G47" s="45"/>
      <c r="H47" s="47"/>
      <c r="I47" s="58"/>
      <c r="J47" s="5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 x14ac:dyDescent="0.15">
      <c r="A48" s="77" t="s">
        <v>21</v>
      </c>
      <c r="B48" s="51" t="s">
        <v>165</v>
      </c>
      <c r="C48" s="28">
        <v>10</v>
      </c>
      <c r="D48" s="28" t="s">
        <v>6</v>
      </c>
      <c r="E48" s="29">
        <v>56</v>
      </c>
      <c r="F48" s="30">
        <v>98.5</v>
      </c>
      <c r="G48" s="31">
        <f t="shared" si="0"/>
        <v>154.5</v>
      </c>
      <c r="H48" s="32">
        <f>RANK(G48,$G$3:$G$186)</f>
        <v>84</v>
      </c>
      <c r="I48" s="29">
        <f>SUM(G48:G51)</f>
        <v>653.5</v>
      </c>
      <c r="J48" s="33">
        <f>RANK(I48,$I$3:$I$186)</f>
        <v>15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15">
      <c r="A49" s="78"/>
      <c r="B49" s="13" t="s">
        <v>173</v>
      </c>
      <c r="C49" s="6">
        <v>10</v>
      </c>
      <c r="D49" s="6" t="s">
        <v>7</v>
      </c>
      <c r="E49" s="7">
        <v>52</v>
      </c>
      <c r="F49" s="15">
        <v>111.5</v>
      </c>
      <c r="G49" s="20">
        <f t="shared" si="0"/>
        <v>163.5</v>
      </c>
      <c r="H49" s="17">
        <f>RANK(G49,$G$3:$G$186)</f>
        <v>63</v>
      </c>
      <c r="I49" s="8"/>
      <c r="J49" s="3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 x14ac:dyDescent="0.15">
      <c r="A50" s="82"/>
      <c r="B50" s="9" t="s">
        <v>166</v>
      </c>
      <c r="C50" s="10">
        <v>10</v>
      </c>
      <c r="D50" s="10" t="s">
        <v>8</v>
      </c>
      <c r="E50" s="3">
        <v>52</v>
      </c>
      <c r="F50" s="16">
        <v>121.5</v>
      </c>
      <c r="G50" s="20">
        <f t="shared" si="0"/>
        <v>173.5</v>
      </c>
      <c r="H50" s="17">
        <f>RANK(G50,$G$3:$G$186)</f>
        <v>53</v>
      </c>
      <c r="I50" s="8"/>
      <c r="J50" s="3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thickBot="1" x14ac:dyDescent="0.2">
      <c r="A51" s="80"/>
      <c r="B51" s="55" t="s">
        <v>167</v>
      </c>
      <c r="C51" s="38">
        <v>10</v>
      </c>
      <c r="D51" s="38" t="s">
        <v>9</v>
      </c>
      <c r="E51" s="39">
        <v>40</v>
      </c>
      <c r="F51" s="40">
        <v>122</v>
      </c>
      <c r="G51" s="41">
        <f t="shared" si="0"/>
        <v>162</v>
      </c>
      <c r="H51" s="42">
        <f>RANK(G51,$G$3:$G$186)</f>
        <v>71</v>
      </c>
      <c r="I51" s="43"/>
      <c r="J51" s="4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 thickBot="1" x14ac:dyDescent="0.2">
      <c r="A52" s="83"/>
      <c r="B52" s="48"/>
      <c r="C52" s="48"/>
      <c r="D52" s="48"/>
      <c r="E52" s="48"/>
      <c r="F52" s="48"/>
      <c r="G52" s="45"/>
      <c r="H52" s="47"/>
      <c r="I52" s="48"/>
      <c r="J52" s="5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15">
      <c r="A53" s="77" t="s">
        <v>22</v>
      </c>
      <c r="B53" s="51" t="s">
        <v>110</v>
      </c>
      <c r="C53" s="28">
        <v>11</v>
      </c>
      <c r="D53" s="28" t="s">
        <v>6</v>
      </c>
      <c r="E53" s="29">
        <v>80</v>
      </c>
      <c r="F53" s="30">
        <v>158.5</v>
      </c>
      <c r="G53" s="31">
        <f t="shared" si="0"/>
        <v>238.5</v>
      </c>
      <c r="H53" s="32">
        <f>RANK(G53,$G$3:$G$186)</f>
        <v>2</v>
      </c>
      <c r="I53" s="29">
        <f>SUM(G53:G56)</f>
        <v>750.5</v>
      </c>
      <c r="J53" s="33">
        <f>RANK(I53,$I$3:$I$186)</f>
        <v>6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15">
      <c r="A54" s="78"/>
      <c r="B54" s="5" t="s">
        <v>111</v>
      </c>
      <c r="C54" s="6">
        <v>11</v>
      </c>
      <c r="D54" s="6" t="s">
        <v>7</v>
      </c>
      <c r="E54" s="7">
        <v>56</v>
      </c>
      <c r="F54" s="15">
        <v>138.5</v>
      </c>
      <c r="G54" s="20">
        <f t="shared" si="0"/>
        <v>194.5</v>
      </c>
      <c r="H54" s="17">
        <f>RANK(G54,$G$3:$G$186)</f>
        <v>27</v>
      </c>
      <c r="I54" s="8"/>
      <c r="J54" s="3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15">
      <c r="A55" s="82"/>
      <c r="B55" s="9" t="s">
        <v>112</v>
      </c>
      <c r="C55" s="10">
        <v>11</v>
      </c>
      <c r="D55" s="10" t="s">
        <v>8</v>
      </c>
      <c r="E55" s="3">
        <v>48</v>
      </c>
      <c r="F55" s="16">
        <v>118.5</v>
      </c>
      <c r="G55" s="20">
        <f t="shared" si="0"/>
        <v>166.5</v>
      </c>
      <c r="H55" s="17">
        <f>RANK(G55,$G$3:$G$186)</f>
        <v>61</v>
      </c>
      <c r="I55" s="8"/>
      <c r="J55" s="35"/>
      <c r="K55" s="4"/>
      <c r="L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thickBot="1" x14ac:dyDescent="0.2">
      <c r="A56" s="80"/>
      <c r="B56" s="52" t="s">
        <v>113</v>
      </c>
      <c r="C56" s="38">
        <v>11</v>
      </c>
      <c r="D56" s="38" t="s">
        <v>9</v>
      </c>
      <c r="E56" s="39">
        <v>48</v>
      </c>
      <c r="F56" s="40">
        <v>103</v>
      </c>
      <c r="G56" s="41">
        <f t="shared" si="0"/>
        <v>151</v>
      </c>
      <c r="H56" s="42">
        <f>RANK(G56,$G$3:$G$186)</f>
        <v>89</v>
      </c>
      <c r="I56" s="43"/>
      <c r="J56" s="44"/>
      <c r="K56" s="4"/>
      <c r="L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thickBot="1" x14ac:dyDescent="0.2">
      <c r="A57" s="83"/>
      <c r="B57" s="48"/>
      <c r="C57" s="48"/>
      <c r="D57" s="48"/>
      <c r="E57" s="48"/>
      <c r="F57" s="48"/>
      <c r="G57" s="45"/>
      <c r="H57" s="47"/>
      <c r="I57" s="48"/>
      <c r="J57" s="56"/>
      <c r="K57" s="4"/>
      <c r="L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15">
      <c r="A58" s="77" t="s">
        <v>23</v>
      </c>
      <c r="B58" s="51" t="s">
        <v>147</v>
      </c>
      <c r="C58" s="28">
        <v>12</v>
      </c>
      <c r="D58" s="28" t="s">
        <v>6</v>
      </c>
      <c r="E58" s="29">
        <v>36</v>
      </c>
      <c r="F58" s="30">
        <v>120.5</v>
      </c>
      <c r="G58" s="31">
        <f t="shared" si="0"/>
        <v>156.5</v>
      </c>
      <c r="H58" s="32">
        <f>RANK(G58,$G$3:$G$186)</f>
        <v>79</v>
      </c>
      <c r="I58" s="29">
        <f>SUM(G58:G61)</f>
        <v>591.5</v>
      </c>
      <c r="J58" s="33">
        <f>RANK(I58,$I$3:$I$186)</f>
        <v>24</v>
      </c>
      <c r="K58" s="4"/>
      <c r="L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15">
      <c r="A59" s="78"/>
      <c r="B59" s="5" t="s">
        <v>148</v>
      </c>
      <c r="C59" s="6">
        <v>12</v>
      </c>
      <c r="D59" s="6" t="s">
        <v>7</v>
      </c>
      <c r="E59" s="7">
        <v>36</v>
      </c>
      <c r="F59" s="15">
        <v>70.5</v>
      </c>
      <c r="G59" s="20">
        <f t="shared" si="0"/>
        <v>106.5</v>
      </c>
      <c r="H59" s="17">
        <f>RANK(G59,$G$3:$G$186)</f>
        <v>121</v>
      </c>
      <c r="I59" s="8"/>
      <c r="J59" s="3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15">
      <c r="A60" s="82"/>
      <c r="B60" s="9" t="s">
        <v>149</v>
      </c>
      <c r="C60" s="10">
        <v>12</v>
      </c>
      <c r="D60" s="10" t="s">
        <v>8</v>
      </c>
      <c r="E60" s="3">
        <v>52</v>
      </c>
      <c r="F60" s="16">
        <v>121.5</v>
      </c>
      <c r="G60" s="20">
        <f t="shared" si="0"/>
        <v>173.5</v>
      </c>
      <c r="H60" s="17">
        <f>RANK(G60,$G$3:$G$186)</f>
        <v>53</v>
      </c>
      <c r="I60" s="8"/>
      <c r="J60" s="35"/>
      <c r="K60" s="4"/>
      <c r="L60" s="4"/>
      <c r="M60" s="4"/>
      <c r="N60" s="4"/>
      <c r="O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thickBot="1" x14ac:dyDescent="0.2">
      <c r="A61" s="80"/>
      <c r="B61" s="52" t="s">
        <v>150</v>
      </c>
      <c r="C61" s="38">
        <v>12</v>
      </c>
      <c r="D61" s="38" t="s">
        <v>9</v>
      </c>
      <c r="E61" s="39">
        <v>40</v>
      </c>
      <c r="F61" s="40">
        <v>115</v>
      </c>
      <c r="G61" s="41">
        <f t="shared" si="0"/>
        <v>155</v>
      </c>
      <c r="H61" s="42">
        <f>RANK(G61,$G$3:$G$186)</f>
        <v>82</v>
      </c>
      <c r="I61" s="43"/>
      <c r="J61" s="44"/>
      <c r="K61" s="4"/>
      <c r="L61" s="4"/>
      <c r="O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thickBot="1" x14ac:dyDescent="0.2">
      <c r="A62" s="85"/>
      <c r="C62" s="48"/>
      <c r="D62" s="48"/>
      <c r="E62" s="48"/>
      <c r="F62" s="48"/>
      <c r="G62" s="45"/>
      <c r="H62" s="47"/>
      <c r="I62" s="56"/>
      <c r="J62" s="56"/>
      <c r="K62" s="4"/>
      <c r="L62" s="4"/>
      <c r="O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15">
      <c r="A63" s="77" t="s">
        <v>24</v>
      </c>
      <c r="B63" s="51" t="s">
        <v>168</v>
      </c>
      <c r="C63" s="28">
        <v>13</v>
      </c>
      <c r="D63" s="28" t="s">
        <v>6</v>
      </c>
      <c r="E63" s="29">
        <v>44</v>
      </c>
      <c r="F63" s="30">
        <v>109</v>
      </c>
      <c r="G63" s="31">
        <f t="shared" si="0"/>
        <v>153</v>
      </c>
      <c r="H63" s="32">
        <f>RANK(G63,$G$3:$G$186)</f>
        <v>86</v>
      </c>
      <c r="I63" s="29">
        <f>SUM(G63:G66)</f>
        <v>633</v>
      </c>
      <c r="J63" s="33">
        <f>RANK(I63,$I$3:$I$186)</f>
        <v>19</v>
      </c>
      <c r="K63" s="4"/>
      <c r="L63" s="4"/>
      <c r="O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15">
      <c r="A64" s="78"/>
      <c r="B64" s="13" t="s">
        <v>174</v>
      </c>
      <c r="C64" s="6">
        <v>13</v>
      </c>
      <c r="D64" s="6" t="s">
        <v>7</v>
      </c>
      <c r="E64" s="7">
        <v>48</v>
      </c>
      <c r="F64" s="15">
        <v>72</v>
      </c>
      <c r="G64" s="20">
        <f t="shared" si="0"/>
        <v>120</v>
      </c>
      <c r="H64" s="17">
        <f>RANK(G64,$G$3:$G$186)</f>
        <v>113</v>
      </c>
      <c r="I64" s="8"/>
      <c r="J64" s="35"/>
      <c r="K64" s="4"/>
      <c r="L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15">
      <c r="A65" s="82"/>
      <c r="B65" s="9" t="s">
        <v>169</v>
      </c>
      <c r="C65" s="10">
        <v>13</v>
      </c>
      <c r="D65" s="10" t="s">
        <v>8</v>
      </c>
      <c r="E65" s="3">
        <v>52</v>
      </c>
      <c r="F65" s="16">
        <v>144.5</v>
      </c>
      <c r="G65" s="20">
        <f t="shared" si="0"/>
        <v>196.5</v>
      </c>
      <c r="H65" s="17">
        <f>RANK(G65,$G$3:$G$186)</f>
        <v>22</v>
      </c>
      <c r="I65" s="8"/>
      <c r="J65" s="35"/>
      <c r="K65" s="4"/>
      <c r="L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thickBot="1" x14ac:dyDescent="0.2">
      <c r="A66" s="80"/>
      <c r="B66" s="55" t="s">
        <v>170</v>
      </c>
      <c r="C66" s="38">
        <v>13</v>
      </c>
      <c r="D66" s="38" t="s">
        <v>9</v>
      </c>
      <c r="E66" s="39">
        <v>48</v>
      </c>
      <c r="F66" s="40">
        <v>115.5</v>
      </c>
      <c r="G66" s="41">
        <f t="shared" si="0"/>
        <v>163.5</v>
      </c>
      <c r="H66" s="42">
        <f>RANK(G66,$G$3:$G$186)</f>
        <v>63</v>
      </c>
      <c r="I66" s="43"/>
      <c r="J66" s="44"/>
      <c r="K66" s="4"/>
      <c r="L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thickBot="1" x14ac:dyDescent="0.2">
      <c r="A67" s="83"/>
      <c r="B67" s="48"/>
      <c r="C67" s="48"/>
      <c r="D67" s="48"/>
      <c r="E67" s="58"/>
      <c r="F67" s="58"/>
      <c r="G67" s="45"/>
      <c r="H67" s="47"/>
      <c r="I67" s="48"/>
      <c r="J67" s="56"/>
      <c r="K67" s="4"/>
      <c r="L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15">
      <c r="A68" s="77" t="s">
        <v>25</v>
      </c>
      <c r="B68" s="51" t="s">
        <v>51</v>
      </c>
      <c r="C68" s="28">
        <v>14</v>
      </c>
      <c r="D68" s="28" t="s">
        <v>6</v>
      </c>
      <c r="E68" s="29">
        <v>88</v>
      </c>
      <c r="F68" s="30">
        <v>160.5</v>
      </c>
      <c r="G68" s="31">
        <f t="shared" ref="G68:G131" si="1">SUM(E68+F68)</f>
        <v>248.5</v>
      </c>
      <c r="H68" s="32">
        <f>RANK(G68,$G$3:$G$186)</f>
        <v>1</v>
      </c>
      <c r="I68" s="29">
        <f>SUM(G68:G71)</f>
        <v>845.5</v>
      </c>
      <c r="J68" s="33">
        <f>RANK(I68,$I$3:$I$186)</f>
        <v>2</v>
      </c>
      <c r="K68" s="4"/>
      <c r="L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15">
      <c r="A69" s="78"/>
      <c r="B69" s="5" t="s">
        <v>52</v>
      </c>
      <c r="C69" s="6">
        <v>14</v>
      </c>
      <c r="D69" s="6" t="s">
        <v>7</v>
      </c>
      <c r="E69" s="7">
        <v>48</v>
      </c>
      <c r="F69" s="15">
        <v>133.5</v>
      </c>
      <c r="G69" s="20">
        <f t="shared" si="1"/>
        <v>181.5</v>
      </c>
      <c r="H69" s="17">
        <f>RANK(G69,$G$3:$G$186)</f>
        <v>46</v>
      </c>
      <c r="I69" s="8"/>
      <c r="J69" s="35"/>
      <c r="K69" s="4"/>
      <c r="L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15">
      <c r="A70" s="82"/>
      <c r="B70" s="14" t="s">
        <v>53</v>
      </c>
      <c r="C70" s="10">
        <v>14</v>
      </c>
      <c r="D70" s="10" t="s">
        <v>8</v>
      </c>
      <c r="E70" s="3">
        <v>52</v>
      </c>
      <c r="F70" s="16">
        <v>139</v>
      </c>
      <c r="G70" s="20">
        <f t="shared" si="1"/>
        <v>191</v>
      </c>
      <c r="H70" s="17">
        <f>RANK(G70,$G$3:$G$186)</f>
        <v>33</v>
      </c>
      <c r="I70" s="8"/>
      <c r="J70" s="3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thickBot="1" x14ac:dyDescent="0.2">
      <c r="A71" s="80"/>
      <c r="B71" s="55" t="s">
        <v>54</v>
      </c>
      <c r="C71" s="38">
        <v>14</v>
      </c>
      <c r="D71" s="38" t="s">
        <v>9</v>
      </c>
      <c r="E71" s="39">
        <v>68</v>
      </c>
      <c r="F71" s="40">
        <v>156.5</v>
      </c>
      <c r="G71" s="41">
        <f t="shared" si="1"/>
        <v>224.5</v>
      </c>
      <c r="H71" s="42">
        <f>RANK(G71,$G$3:$G$186)</f>
        <v>5</v>
      </c>
      <c r="I71" s="43"/>
      <c r="J71" s="4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thickBot="1" x14ac:dyDescent="0.2">
      <c r="A72" s="83"/>
      <c r="B72" s="48"/>
      <c r="C72" s="48"/>
      <c r="D72" s="48"/>
      <c r="E72" s="58"/>
      <c r="F72" s="58"/>
      <c r="G72" s="45"/>
      <c r="H72" s="47"/>
      <c r="I72" s="58"/>
      <c r="J72" s="56"/>
      <c r="K72" s="4"/>
      <c r="L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15">
      <c r="A73" s="77" t="s">
        <v>26</v>
      </c>
      <c r="B73" s="51" t="s">
        <v>143</v>
      </c>
      <c r="C73" s="28">
        <v>15</v>
      </c>
      <c r="D73" s="28" t="s">
        <v>6</v>
      </c>
      <c r="E73" s="29">
        <v>52</v>
      </c>
      <c r="F73" s="30">
        <v>133</v>
      </c>
      <c r="G73" s="31">
        <f t="shared" si="1"/>
        <v>185</v>
      </c>
      <c r="H73" s="32">
        <f>RANK(G73,$G$3:$G$186)</f>
        <v>39</v>
      </c>
      <c r="I73" s="29">
        <f>SUM(G73:G76)</f>
        <v>608</v>
      </c>
      <c r="J73" s="33">
        <f>RANK(I73,$I$3:$I$186)</f>
        <v>22</v>
      </c>
      <c r="K73" s="4"/>
      <c r="L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15">
      <c r="A74" s="78"/>
      <c r="B74" s="13" t="s">
        <v>144</v>
      </c>
      <c r="C74" s="6">
        <v>15</v>
      </c>
      <c r="D74" s="6" t="s">
        <v>7</v>
      </c>
      <c r="E74" s="7">
        <v>40</v>
      </c>
      <c r="F74" s="15">
        <v>59.5</v>
      </c>
      <c r="G74" s="20">
        <f t="shared" si="1"/>
        <v>99.5</v>
      </c>
      <c r="H74" s="17">
        <f>RANK(G74,$G$3:$G$186)</f>
        <v>125</v>
      </c>
      <c r="I74" s="8"/>
      <c r="J74" s="35"/>
      <c r="K74" s="4"/>
      <c r="L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15">
      <c r="A75" s="82"/>
      <c r="B75" s="9" t="s">
        <v>145</v>
      </c>
      <c r="C75" s="10">
        <v>15</v>
      </c>
      <c r="D75" s="10" t="s">
        <v>8</v>
      </c>
      <c r="E75" s="3">
        <v>44</v>
      </c>
      <c r="F75" s="16">
        <v>117</v>
      </c>
      <c r="G75" s="20">
        <f t="shared" si="1"/>
        <v>161</v>
      </c>
      <c r="H75" s="17">
        <f>RANK(G75,$G$3:$G$186)</f>
        <v>73</v>
      </c>
      <c r="I75" s="8"/>
      <c r="J75" s="35"/>
      <c r="K75" s="4"/>
      <c r="L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thickBot="1" x14ac:dyDescent="0.2">
      <c r="A76" s="80"/>
      <c r="B76" s="52" t="s">
        <v>146</v>
      </c>
      <c r="C76" s="38">
        <v>15</v>
      </c>
      <c r="D76" s="38" t="s">
        <v>9</v>
      </c>
      <c r="E76" s="39">
        <v>44</v>
      </c>
      <c r="F76" s="40">
        <v>118.5</v>
      </c>
      <c r="G76" s="41">
        <f t="shared" si="1"/>
        <v>162.5</v>
      </c>
      <c r="H76" s="42">
        <f>RANK(G76,$G$3:$G$186)</f>
        <v>68</v>
      </c>
      <c r="I76" s="43"/>
      <c r="J76" s="44"/>
      <c r="K76" s="4"/>
      <c r="L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thickBot="1" x14ac:dyDescent="0.2">
      <c r="A77" s="83"/>
      <c r="B77" s="48"/>
      <c r="C77" s="48"/>
      <c r="D77" s="48"/>
      <c r="E77" s="58"/>
      <c r="F77" s="58"/>
      <c r="G77" s="45"/>
      <c r="H77" s="47"/>
      <c r="I77" s="48"/>
      <c r="J77" s="56"/>
      <c r="K77" s="4"/>
      <c r="L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15">
      <c r="A78" s="77" t="s">
        <v>27</v>
      </c>
      <c r="B78" s="51" t="s">
        <v>83</v>
      </c>
      <c r="C78" s="28">
        <v>16</v>
      </c>
      <c r="D78" s="28" t="s">
        <v>6</v>
      </c>
      <c r="E78" s="29">
        <v>36</v>
      </c>
      <c r="F78" s="30">
        <v>75</v>
      </c>
      <c r="G78" s="31">
        <f t="shared" si="1"/>
        <v>111</v>
      </c>
      <c r="H78" s="32">
        <f>RANK(G78,$G$3:$G$186)</f>
        <v>118</v>
      </c>
      <c r="I78" s="29">
        <f>SUM(G78:G81)</f>
        <v>614</v>
      </c>
      <c r="J78" s="33">
        <f>RANK(I78,$I$3:$I$186)</f>
        <v>21</v>
      </c>
      <c r="K78" s="4"/>
      <c r="L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15">
      <c r="A79" s="78"/>
      <c r="B79" s="5" t="s">
        <v>84</v>
      </c>
      <c r="C79" s="6">
        <v>16</v>
      </c>
      <c r="D79" s="6" t="s">
        <v>7</v>
      </c>
      <c r="E79" s="7">
        <v>44</v>
      </c>
      <c r="F79" s="15">
        <v>92</v>
      </c>
      <c r="G79" s="20">
        <f t="shared" si="1"/>
        <v>136</v>
      </c>
      <c r="H79" s="17">
        <f>RANK(G79,$G$3:$G$186)</f>
        <v>106</v>
      </c>
      <c r="I79" s="8"/>
      <c r="J79" s="35"/>
      <c r="K79" s="4"/>
      <c r="L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15">
      <c r="A80" s="82"/>
      <c r="B80" s="9" t="s">
        <v>85</v>
      </c>
      <c r="C80" s="10">
        <v>16</v>
      </c>
      <c r="D80" s="10" t="s">
        <v>8</v>
      </c>
      <c r="E80" s="3">
        <v>64</v>
      </c>
      <c r="F80" s="16">
        <v>141.5</v>
      </c>
      <c r="G80" s="20">
        <f t="shared" si="1"/>
        <v>205.5</v>
      </c>
      <c r="H80" s="17">
        <f>RANK(G80,$G$3:$G$186)</f>
        <v>13</v>
      </c>
      <c r="I80" s="8"/>
      <c r="J80" s="35"/>
      <c r="K80" s="4"/>
      <c r="L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thickBot="1" x14ac:dyDescent="0.2">
      <c r="A81" s="80"/>
      <c r="B81" s="52" t="s">
        <v>86</v>
      </c>
      <c r="C81" s="38">
        <v>16</v>
      </c>
      <c r="D81" s="38" t="s">
        <v>9</v>
      </c>
      <c r="E81" s="39">
        <v>44</v>
      </c>
      <c r="F81" s="40">
        <v>117.5</v>
      </c>
      <c r="G81" s="41">
        <f t="shared" si="1"/>
        <v>161.5</v>
      </c>
      <c r="H81" s="42">
        <f>RANK(G81,$G$3:$G$186)</f>
        <v>72</v>
      </c>
      <c r="I81" s="43"/>
      <c r="J81" s="4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thickBot="1" x14ac:dyDescent="0.2">
      <c r="A82" s="83"/>
      <c r="B82" s="48"/>
      <c r="C82" s="48"/>
      <c r="D82" s="48"/>
      <c r="E82" s="58"/>
      <c r="F82" s="58"/>
      <c r="G82" s="45"/>
      <c r="H82" s="47"/>
      <c r="I82" s="56"/>
      <c r="J82" s="5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15">
      <c r="A83" s="77" t="s">
        <v>28</v>
      </c>
      <c r="B83" s="51" t="s">
        <v>128</v>
      </c>
      <c r="C83" s="28">
        <v>17</v>
      </c>
      <c r="D83" s="28" t="s">
        <v>6</v>
      </c>
      <c r="E83" s="29">
        <v>44</v>
      </c>
      <c r="F83" s="30">
        <v>105</v>
      </c>
      <c r="G83" s="31">
        <f t="shared" si="1"/>
        <v>149</v>
      </c>
      <c r="H83" s="32">
        <f>RANK(G83,$G$3:$G$186)</f>
        <v>90</v>
      </c>
      <c r="I83" s="29">
        <f>SUM(G83:G86)</f>
        <v>683.5</v>
      </c>
      <c r="J83" s="33">
        <f>RANK(I83,$I$3:$I$186)</f>
        <v>12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15">
      <c r="A84" s="78"/>
      <c r="B84" s="5" t="s">
        <v>129</v>
      </c>
      <c r="C84" s="6">
        <v>17</v>
      </c>
      <c r="D84" s="6" t="s">
        <v>7</v>
      </c>
      <c r="E84" s="7">
        <v>72</v>
      </c>
      <c r="F84" s="15">
        <v>128</v>
      </c>
      <c r="G84" s="20">
        <f t="shared" si="1"/>
        <v>200</v>
      </c>
      <c r="H84" s="17">
        <f>RANK(G84,$G$3:$G$186)</f>
        <v>19</v>
      </c>
      <c r="I84" s="8"/>
      <c r="J84" s="3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15">
      <c r="A85" s="82"/>
      <c r="B85" s="9" t="s">
        <v>130</v>
      </c>
      <c r="C85" s="10">
        <v>17</v>
      </c>
      <c r="D85" s="10" t="s">
        <v>8</v>
      </c>
      <c r="E85" s="3">
        <v>36</v>
      </c>
      <c r="F85" s="16">
        <v>120.5</v>
      </c>
      <c r="G85" s="20">
        <f t="shared" si="1"/>
        <v>156.5</v>
      </c>
      <c r="H85" s="17">
        <f>RANK(G85,$G$3:$G$186)</f>
        <v>79</v>
      </c>
      <c r="I85" s="8"/>
      <c r="J85" s="3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thickBot="1" x14ac:dyDescent="0.2">
      <c r="A86" s="80"/>
      <c r="B86" s="55" t="s">
        <v>131</v>
      </c>
      <c r="C86" s="38">
        <v>17</v>
      </c>
      <c r="D86" s="38" t="s">
        <v>9</v>
      </c>
      <c r="E86" s="39">
        <v>44</v>
      </c>
      <c r="F86" s="40">
        <v>134</v>
      </c>
      <c r="G86" s="41">
        <f t="shared" si="1"/>
        <v>178</v>
      </c>
      <c r="H86" s="42">
        <f>RANK(G86,$G$3:$G$186)</f>
        <v>49</v>
      </c>
      <c r="I86" s="43"/>
      <c r="J86" s="4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thickBot="1" x14ac:dyDescent="0.2">
      <c r="A87" s="83"/>
      <c r="B87" s="48"/>
      <c r="C87" s="48"/>
      <c r="D87" s="48"/>
      <c r="E87" s="58"/>
      <c r="F87" s="58"/>
      <c r="G87" s="45"/>
      <c r="H87" s="47"/>
      <c r="I87" s="48"/>
      <c r="J87" s="5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15">
      <c r="A88" s="77" t="s">
        <v>29</v>
      </c>
      <c r="B88" s="51" t="s">
        <v>71</v>
      </c>
      <c r="C88" s="28">
        <v>18</v>
      </c>
      <c r="D88" s="28" t="s">
        <v>6</v>
      </c>
      <c r="E88" s="29">
        <v>64</v>
      </c>
      <c r="F88" s="30">
        <v>124</v>
      </c>
      <c r="G88" s="31">
        <f t="shared" si="1"/>
        <v>188</v>
      </c>
      <c r="H88" s="32">
        <f>RANK(G88,$G$3:$G$186)</f>
        <v>34</v>
      </c>
      <c r="I88" s="29">
        <f>SUM(G88:G91)</f>
        <v>734.5</v>
      </c>
      <c r="J88" s="33">
        <f>RANK(I88,$I$3:$I$186)</f>
        <v>8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15">
      <c r="A89" s="78"/>
      <c r="B89" s="5" t="s">
        <v>72</v>
      </c>
      <c r="C89" s="6">
        <v>18</v>
      </c>
      <c r="D89" s="6" t="s">
        <v>7</v>
      </c>
      <c r="E89" s="7">
        <v>52</v>
      </c>
      <c r="F89" s="15">
        <v>111.5</v>
      </c>
      <c r="G89" s="20">
        <f t="shared" si="1"/>
        <v>163.5</v>
      </c>
      <c r="H89" s="17">
        <f>RANK(G89,$G$3:$G$186)</f>
        <v>63</v>
      </c>
      <c r="I89" s="8"/>
      <c r="J89" s="3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15">
      <c r="A90" s="82"/>
      <c r="B90" s="14" t="s">
        <v>73</v>
      </c>
      <c r="C90" s="10">
        <v>18</v>
      </c>
      <c r="D90" s="10" t="s">
        <v>8</v>
      </c>
      <c r="E90" s="3">
        <v>52</v>
      </c>
      <c r="F90" s="16">
        <v>136</v>
      </c>
      <c r="G90" s="20">
        <f t="shared" si="1"/>
        <v>188</v>
      </c>
      <c r="H90" s="17">
        <f>RANK(G90,$G$3:$G$186)</f>
        <v>34</v>
      </c>
      <c r="I90" s="8"/>
      <c r="J90" s="3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thickBot="1" x14ac:dyDescent="0.2">
      <c r="A91" s="80"/>
      <c r="B91" s="52" t="s">
        <v>74</v>
      </c>
      <c r="C91" s="38">
        <v>18</v>
      </c>
      <c r="D91" s="38" t="s">
        <v>9</v>
      </c>
      <c r="E91" s="39">
        <v>52</v>
      </c>
      <c r="F91" s="40">
        <v>143</v>
      </c>
      <c r="G91" s="41">
        <f t="shared" si="1"/>
        <v>195</v>
      </c>
      <c r="H91" s="42">
        <f>RANK(G91,$G$3:$G$186)</f>
        <v>25</v>
      </c>
      <c r="I91" s="43"/>
      <c r="J91" s="4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thickBot="1" x14ac:dyDescent="0.2">
      <c r="A92" s="85"/>
      <c r="C92" s="48"/>
      <c r="D92" s="48"/>
      <c r="E92" s="48"/>
      <c r="F92" s="48"/>
      <c r="G92" s="45"/>
      <c r="H92" s="47"/>
      <c r="I92" s="58"/>
      <c r="J92" s="5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15">
      <c r="A93" s="77" t="s">
        <v>30</v>
      </c>
      <c r="B93" s="51" t="s">
        <v>158</v>
      </c>
      <c r="C93" s="28">
        <v>19</v>
      </c>
      <c r="D93" s="28" t="s">
        <v>6</v>
      </c>
      <c r="E93" s="29">
        <v>40</v>
      </c>
      <c r="F93" s="30">
        <v>115</v>
      </c>
      <c r="G93" s="31">
        <f t="shared" si="1"/>
        <v>155</v>
      </c>
      <c r="H93" s="32">
        <f>RANK(G93,$G$3:$G$186)</f>
        <v>82</v>
      </c>
      <c r="I93" s="29">
        <f>SUM(G93:G96)</f>
        <v>539</v>
      </c>
      <c r="J93" s="33">
        <f>RANK(I93,$I$3:$I$186)</f>
        <v>29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15">
      <c r="A94" s="78"/>
      <c r="B94" s="5" t="s">
        <v>159</v>
      </c>
      <c r="C94" s="6">
        <v>19</v>
      </c>
      <c r="D94" s="6" t="s">
        <v>7</v>
      </c>
      <c r="E94" s="7">
        <v>44</v>
      </c>
      <c r="F94" s="15">
        <v>62</v>
      </c>
      <c r="G94" s="20">
        <f t="shared" si="1"/>
        <v>106</v>
      </c>
      <c r="H94" s="17">
        <f>RANK(G94,$G$3:$G$186)</f>
        <v>122</v>
      </c>
      <c r="I94" s="8"/>
      <c r="J94" s="3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15">
      <c r="A95" s="82"/>
      <c r="B95" s="14" t="s">
        <v>160</v>
      </c>
      <c r="C95" s="10">
        <v>19</v>
      </c>
      <c r="D95" s="10" t="s">
        <v>8</v>
      </c>
      <c r="E95" s="3">
        <v>48</v>
      </c>
      <c r="F95" s="16">
        <v>93.5</v>
      </c>
      <c r="G95" s="20">
        <f t="shared" si="1"/>
        <v>141.5</v>
      </c>
      <c r="H95" s="17">
        <f>RANK(G95,$G$3:$G$186)</f>
        <v>100</v>
      </c>
      <c r="I95" s="8"/>
      <c r="J95" s="3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thickBot="1" x14ac:dyDescent="0.2">
      <c r="A96" s="80"/>
      <c r="B96" s="52" t="s">
        <v>161</v>
      </c>
      <c r="C96" s="38">
        <v>19</v>
      </c>
      <c r="D96" s="38" t="s">
        <v>9</v>
      </c>
      <c r="E96" s="39">
        <v>40</v>
      </c>
      <c r="F96" s="40">
        <v>96.5</v>
      </c>
      <c r="G96" s="41">
        <f t="shared" si="1"/>
        <v>136.5</v>
      </c>
      <c r="H96" s="42">
        <f>RANK(G96,$G$3:$G$186)</f>
        <v>105</v>
      </c>
      <c r="I96" s="43"/>
      <c r="J96" s="4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thickBot="1" x14ac:dyDescent="0.2">
      <c r="A97" s="83"/>
      <c r="B97" s="48"/>
      <c r="C97" s="48"/>
      <c r="D97" s="48"/>
      <c r="E97" s="48"/>
      <c r="F97" s="48"/>
      <c r="G97" s="45"/>
      <c r="H97" s="47"/>
      <c r="I97" s="48"/>
      <c r="J97" s="56"/>
      <c r="K97" s="4"/>
      <c r="L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15">
      <c r="A98" s="77" t="s">
        <v>31</v>
      </c>
      <c r="B98" s="51" t="s">
        <v>59</v>
      </c>
      <c r="C98" s="28">
        <v>20</v>
      </c>
      <c r="D98" s="28" t="s">
        <v>6</v>
      </c>
      <c r="E98" s="29">
        <v>40</v>
      </c>
      <c r="F98" s="30">
        <v>74.5</v>
      </c>
      <c r="G98" s="31">
        <f t="shared" si="1"/>
        <v>114.5</v>
      </c>
      <c r="H98" s="32">
        <f>RANK(G98,$G$3:$G$186)</f>
        <v>117</v>
      </c>
      <c r="I98" s="29">
        <f>SUM(G98:G101)</f>
        <v>565.5</v>
      </c>
      <c r="J98" s="33">
        <f>RANK(I98,$I$3:$I$186)</f>
        <v>26</v>
      </c>
      <c r="K98" s="4"/>
      <c r="L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15">
      <c r="A99" s="78"/>
      <c r="B99" s="13" t="s">
        <v>60</v>
      </c>
      <c r="C99" s="6">
        <v>20</v>
      </c>
      <c r="D99" s="6" t="s">
        <v>7</v>
      </c>
      <c r="E99" s="7">
        <v>40</v>
      </c>
      <c r="F99" s="15">
        <v>101.5</v>
      </c>
      <c r="G99" s="20">
        <f t="shared" si="1"/>
        <v>141.5</v>
      </c>
      <c r="H99" s="17">
        <f>RANK(G99,$G$3:$G$186)</f>
        <v>100</v>
      </c>
      <c r="I99" s="8"/>
      <c r="J99" s="35"/>
      <c r="K99" s="4"/>
      <c r="L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15">
      <c r="A100" s="82"/>
      <c r="B100" s="9" t="s">
        <v>61</v>
      </c>
      <c r="C100" s="10">
        <v>20</v>
      </c>
      <c r="D100" s="10" t="s">
        <v>8</v>
      </c>
      <c r="E100" s="3">
        <v>28</v>
      </c>
      <c r="F100" s="16">
        <v>88.5</v>
      </c>
      <c r="G100" s="20">
        <f t="shared" si="1"/>
        <v>116.5</v>
      </c>
      <c r="H100" s="17">
        <f>RANK(G100,$G$3:$G$186)</f>
        <v>115</v>
      </c>
      <c r="I100" s="8"/>
      <c r="J100" s="35"/>
      <c r="K100" s="4"/>
      <c r="L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thickBot="1" x14ac:dyDescent="0.2">
      <c r="A101" s="80"/>
      <c r="B101" s="55" t="s">
        <v>175</v>
      </c>
      <c r="C101" s="38">
        <v>20</v>
      </c>
      <c r="D101" s="38" t="s">
        <v>9</v>
      </c>
      <c r="E101" s="39">
        <v>52</v>
      </c>
      <c r="F101" s="40">
        <v>141</v>
      </c>
      <c r="G101" s="41">
        <f t="shared" si="1"/>
        <v>193</v>
      </c>
      <c r="H101" s="42">
        <f>RANK(G101,$G$3:$G$186)</f>
        <v>30</v>
      </c>
      <c r="I101" s="43"/>
      <c r="J101" s="44"/>
      <c r="K101" s="4"/>
      <c r="L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thickBot="1" x14ac:dyDescent="0.2">
      <c r="A102" s="83"/>
      <c r="B102" s="48"/>
      <c r="C102" s="48"/>
      <c r="D102" s="48"/>
      <c r="E102" s="48"/>
      <c r="F102" s="48"/>
      <c r="G102" s="45"/>
      <c r="H102" s="47"/>
      <c r="I102" s="48"/>
      <c r="J102" s="56"/>
      <c r="K102" s="4"/>
      <c r="L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15">
      <c r="A103" s="86" t="s">
        <v>32</v>
      </c>
      <c r="B103" s="51" t="s">
        <v>79</v>
      </c>
      <c r="C103" s="28">
        <v>21</v>
      </c>
      <c r="D103" s="28" t="s">
        <v>6</v>
      </c>
      <c r="E103" s="29">
        <v>48</v>
      </c>
      <c r="F103" s="30">
        <v>139</v>
      </c>
      <c r="G103" s="31">
        <f t="shared" si="1"/>
        <v>187</v>
      </c>
      <c r="H103" s="32">
        <f>RANK(G103,$G$3:$G$186)</f>
        <v>36</v>
      </c>
      <c r="I103" s="29">
        <f>SUM(G103:G106)</f>
        <v>676.5</v>
      </c>
      <c r="J103" s="33">
        <f>RANK(I103,$I$3:$I$186)</f>
        <v>13</v>
      </c>
      <c r="K103" s="4"/>
      <c r="L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15">
      <c r="A104" s="78"/>
      <c r="B104" s="5" t="s">
        <v>80</v>
      </c>
      <c r="C104" s="6">
        <v>21</v>
      </c>
      <c r="D104" s="6" t="s">
        <v>7</v>
      </c>
      <c r="E104" s="7">
        <v>48</v>
      </c>
      <c r="F104" s="15">
        <v>118</v>
      </c>
      <c r="G104" s="20">
        <f t="shared" si="1"/>
        <v>166</v>
      </c>
      <c r="H104" s="18">
        <f>RANK(G104,$G$3:$G$186)</f>
        <v>62</v>
      </c>
      <c r="I104" s="8"/>
      <c r="J104" s="35"/>
      <c r="K104" s="4"/>
      <c r="L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15">
      <c r="A105" s="82"/>
      <c r="B105" s="57" t="s">
        <v>81</v>
      </c>
      <c r="C105" s="10">
        <v>21</v>
      </c>
      <c r="D105" s="10" t="s">
        <v>8</v>
      </c>
      <c r="E105" s="3">
        <v>28</v>
      </c>
      <c r="F105" s="16">
        <v>135</v>
      </c>
      <c r="G105" s="20">
        <f t="shared" si="1"/>
        <v>163</v>
      </c>
      <c r="H105" s="18">
        <f>RANK(G105,$G$3:$G$186)</f>
        <v>66</v>
      </c>
      <c r="I105" s="8"/>
      <c r="J105" s="35"/>
      <c r="K105" s="4"/>
      <c r="L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thickBot="1" x14ac:dyDescent="0.2">
      <c r="A106" s="80"/>
      <c r="B106" s="52" t="s">
        <v>82</v>
      </c>
      <c r="C106" s="38">
        <v>21</v>
      </c>
      <c r="D106" s="38" t="s">
        <v>9</v>
      </c>
      <c r="E106" s="39">
        <v>60</v>
      </c>
      <c r="F106" s="40">
        <v>100.5</v>
      </c>
      <c r="G106" s="41">
        <f t="shared" si="1"/>
        <v>160.5</v>
      </c>
      <c r="H106" s="42">
        <f>RANK(G106,$G$3:$G$186)</f>
        <v>74</v>
      </c>
      <c r="I106" s="43"/>
      <c r="J106" s="44"/>
      <c r="K106" s="4"/>
      <c r="L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thickBot="1" x14ac:dyDescent="0.2">
      <c r="A107" s="83"/>
      <c r="B107" s="48"/>
      <c r="C107" s="48"/>
      <c r="D107" s="48"/>
      <c r="E107" s="48"/>
      <c r="F107" s="48"/>
      <c r="G107" s="45"/>
      <c r="H107" s="47"/>
      <c r="I107" s="48"/>
      <c r="J107" s="56"/>
      <c r="K107" s="4"/>
      <c r="L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15">
      <c r="A108" s="77" t="s">
        <v>33</v>
      </c>
      <c r="B108" s="51" t="s">
        <v>47</v>
      </c>
      <c r="C108" s="28">
        <v>22</v>
      </c>
      <c r="D108" s="28" t="s">
        <v>6</v>
      </c>
      <c r="E108" s="29">
        <v>56</v>
      </c>
      <c r="F108" s="30">
        <v>100.5</v>
      </c>
      <c r="G108" s="31">
        <f t="shared" si="1"/>
        <v>156.5</v>
      </c>
      <c r="H108" s="32">
        <f>RANK(G108,$G$3:$G$186)</f>
        <v>79</v>
      </c>
      <c r="I108" s="29">
        <f>SUM(G108:G111)</f>
        <v>727</v>
      </c>
      <c r="J108" s="33">
        <f>RANK(I108,$I$3:$I$186)</f>
        <v>9</v>
      </c>
      <c r="K108" s="4"/>
      <c r="L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15">
      <c r="A109" s="78"/>
      <c r="B109" s="5" t="s">
        <v>48</v>
      </c>
      <c r="C109" s="6">
        <v>22</v>
      </c>
      <c r="D109" s="6" t="s">
        <v>7</v>
      </c>
      <c r="E109" s="7">
        <v>64</v>
      </c>
      <c r="F109" s="15">
        <v>138.5</v>
      </c>
      <c r="G109" s="20">
        <f t="shared" si="1"/>
        <v>202.5</v>
      </c>
      <c r="H109" s="18">
        <f>RANK(G109,$G$3:$G$186)</f>
        <v>18</v>
      </c>
      <c r="I109" s="8"/>
      <c r="J109" s="35"/>
      <c r="K109" s="4"/>
      <c r="L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15">
      <c r="A110" s="82"/>
      <c r="B110" s="9" t="s">
        <v>49</v>
      </c>
      <c r="C110" s="10">
        <v>22</v>
      </c>
      <c r="D110" s="10" t="s">
        <v>8</v>
      </c>
      <c r="E110" s="3">
        <v>56</v>
      </c>
      <c r="F110" s="16">
        <v>115.5</v>
      </c>
      <c r="G110" s="20">
        <f t="shared" si="1"/>
        <v>171.5</v>
      </c>
      <c r="H110" s="18">
        <f>RANK(G110,$G$3:$G$186)</f>
        <v>56</v>
      </c>
      <c r="I110" s="8"/>
      <c r="J110" s="35"/>
      <c r="K110" s="4"/>
      <c r="L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thickBot="1" x14ac:dyDescent="0.2">
      <c r="A111" s="80"/>
      <c r="B111" s="52" t="s">
        <v>50</v>
      </c>
      <c r="C111" s="38">
        <v>22</v>
      </c>
      <c r="D111" s="38" t="s">
        <v>9</v>
      </c>
      <c r="E111" s="39">
        <v>48</v>
      </c>
      <c r="F111" s="40">
        <v>148.5</v>
      </c>
      <c r="G111" s="41">
        <f t="shared" si="1"/>
        <v>196.5</v>
      </c>
      <c r="H111" s="42">
        <f>RANK(G111,$G$3:$G$186)</f>
        <v>22</v>
      </c>
      <c r="I111" s="43"/>
      <c r="J111" s="44"/>
      <c r="K111" s="4"/>
      <c r="L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thickBot="1" x14ac:dyDescent="0.2">
      <c r="A112" s="83"/>
      <c r="B112" s="48"/>
      <c r="C112" s="48"/>
      <c r="D112" s="48"/>
      <c r="E112" s="48"/>
      <c r="F112" s="48"/>
      <c r="G112" s="45"/>
      <c r="H112" s="47"/>
      <c r="I112" s="48"/>
      <c r="J112" s="56"/>
      <c r="K112" s="4"/>
      <c r="L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15">
      <c r="A113" s="77" t="s">
        <v>34</v>
      </c>
      <c r="B113" s="54" t="s">
        <v>157</v>
      </c>
      <c r="C113" s="28">
        <v>23</v>
      </c>
      <c r="D113" s="28" t="s">
        <v>6</v>
      </c>
      <c r="E113" s="29">
        <v>56</v>
      </c>
      <c r="F113" s="30">
        <v>104</v>
      </c>
      <c r="G113" s="31">
        <f t="shared" si="1"/>
        <v>160</v>
      </c>
      <c r="H113" s="32">
        <f>RANK(G113,$G$3:$G$186)</f>
        <v>75</v>
      </c>
      <c r="I113" s="29">
        <f>SUM(G113:G116)</f>
        <v>539.5</v>
      </c>
      <c r="J113" s="33">
        <f>RANK(I113,$I$3:$I$186)</f>
        <v>28</v>
      </c>
      <c r="K113" s="4"/>
      <c r="L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15">
      <c r="A114" s="78"/>
      <c r="B114" s="5" t="s">
        <v>154</v>
      </c>
      <c r="C114" s="6">
        <v>23</v>
      </c>
      <c r="D114" s="6" t="s">
        <v>7</v>
      </c>
      <c r="E114" s="7">
        <v>48</v>
      </c>
      <c r="F114" s="15">
        <v>92</v>
      </c>
      <c r="G114" s="20">
        <f t="shared" si="1"/>
        <v>140</v>
      </c>
      <c r="H114" s="18">
        <f>RANK(G114,$G$3:$G$186)</f>
        <v>103</v>
      </c>
      <c r="I114" s="8"/>
      <c r="J114" s="35"/>
      <c r="K114" s="4"/>
      <c r="L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15">
      <c r="A115" s="82"/>
      <c r="B115" s="14" t="s">
        <v>155</v>
      </c>
      <c r="C115" s="10">
        <v>23</v>
      </c>
      <c r="D115" s="10" t="s">
        <v>8</v>
      </c>
      <c r="E115" s="3">
        <v>48</v>
      </c>
      <c r="F115" s="16">
        <v>96</v>
      </c>
      <c r="G115" s="20">
        <f t="shared" si="1"/>
        <v>144</v>
      </c>
      <c r="H115" s="18">
        <f>RANK(G115,$G$3:$G$186)</f>
        <v>97</v>
      </c>
      <c r="I115" s="8"/>
      <c r="J115" s="35"/>
      <c r="K115" s="4"/>
      <c r="L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thickBot="1" x14ac:dyDescent="0.2">
      <c r="A116" s="80"/>
      <c r="B116" s="55" t="s">
        <v>156</v>
      </c>
      <c r="C116" s="38">
        <v>23</v>
      </c>
      <c r="D116" s="38" t="s">
        <v>9</v>
      </c>
      <c r="E116" s="39">
        <v>40</v>
      </c>
      <c r="F116" s="40">
        <v>55.5</v>
      </c>
      <c r="G116" s="41">
        <f t="shared" si="1"/>
        <v>95.5</v>
      </c>
      <c r="H116" s="42">
        <f>RANK(G116,$G$3:$G$186)</f>
        <v>126</v>
      </c>
      <c r="I116" s="43"/>
      <c r="J116" s="44"/>
      <c r="K116" s="4"/>
      <c r="L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thickBot="1" x14ac:dyDescent="0.2">
      <c r="A117" s="87"/>
      <c r="B117" s="53"/>
      <c r="C117" s="48"/>
      <c r="D117" s="48"/>
      <c r="E117" s="48"/>
      <c r="F117" s="48"/>
      <c r="G117" s="45"/>
      <c r="H117" s="47"/>
      <c r="I117" s="56"/>
      <c r="J117" s="56"/>
      <c r="K117" s="4"/>
      <c r="L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15">
      <c r="A118" s="77" t="s">
        <v>35</v>
      </c>
      <c r="B118" s="54" t="s">
        <v>94</v>
      </c>
      <c r="C118" s="28">
        <v>24</v>
      </c>
      <c r="D118" s="28" t="s">
        <v>6</v>
      </c>
      <c r="E118" s="29">
        <v>56</v>
      </c>
      <c r="F118" s="30">
        <v>177.5</v>
      </c>
      <c r="G118" s="31">
        <f t="shared" si="1"/>
        <v>233.5</v>
      </c>
      <c r="H118" s="32">
        <f>RANK(G118,$G$3:$G$186)</f>
        <v>3</v>
      </c>
      <c r="I118" s="29">
        <f>SUM(G118:G121)</f>
        <v>861.5</v>
      </c>
      <c r="J118" s="33">
        <f>RANK(I118,$I$3:$I$186)</f>
        <v>1</v>
      </c>
      <c r="K118" s="4"/>
      <c r="L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15">
      <c r="A119" s="78"/>
      <c r="B119" s="5" t="s">
        <v>95</v>
      </c>
      <c r="C119" s="6">
        <v>24</v>
      </c>
      <c r="D119" s="6" t="s">
        <v>7</v>
      </c>
      <c r="E119" s="7">
        <v>44</v>
      </c>
      <c r="F119" s="15">
        <v>154.5</v>
      </c>
      <c r="G119" s="20">
        <f t="shared" si="1"/>
        <v>198.5</v>
      </c>
      <c r="H119" s="18">
        <f>RANK(G119,$G$3:$G$186)</f>
        <v>21</v>
      </c>
      <c r="I119" s="8"/>
      <c r="J119" s="35"/>
      <c r="K119" s="4"/>
      <c r="L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15">
      <c r="A120" s="82"/>
      <c r="B120" s="9" t="s">
        <v>96</v>
      </c>
      <c r="C120" s="10">
        <v>24</v>
      </c>
      <c r="D120" s="10" t="s">
        <v>8</v>
      </c>
      <c r="E120" s="3">
        <v>60</v>
      </c>
      <c r="F120" s="16">
        <v>140</v>
      </c>
      <c r="G120" s="20">
        <f t="shared" si="1"/>
        <v>200</v>
      </c>
      <c r="H120" s="18">
        <f>RANK(G120,$G$3:$G$186)</f>
        <v>19</v>
      </c>
      <c r="I120" s="8"/>
      <c r="J120" s="35"/>
      <c r="K120" s="4"/>
      <c r="L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thickBot="1" x14ac:dyDescent="0.2">
      <c r="A121" s="80"/>
      <c r="B121" s="55" t="s">
        <v>97</v>
      </c>
      <c r="C121" s="38">
        <v>24</v>
      </c>
      <c r="D121" s="38" t="s">
        <v>9</v>
      </c>
      <c r="E121" s="39">
        <v>52</v>
      </c>
      <c r="F121" s="40">
        <v>177.5</v>
      </c>
      <c r="G121" s="41">
        <f t="shared" si="1"/>
        <v>229.5</v>
      </c>
      <c r="H121" s="42">
        <f>RANK(G121,$G$3:$G$186)</f>
        <v>4</v>
      </c>
      <c r="I121" s="43"/>
      <c r="J121" s="44"/>
      <c r="K121" s="4"/>
      <c r="L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thickBot="1" x14ac:dyDescent="0.2">
      <c r="A122" s="83"/>
      <c r="B122" s="48"/>
      <c r="C122" s="4"/>
      <c r="D122" s="4"/>
      <c r="E122" s="4"/>
      <c r="F122" s="46"/>
      <c r="G122" s="45"/>
      <c r="H122" s="47"/>
      <c r="I122" s="46"/>
      <c r="J122" s="46"/>
      <c r="K122" s="4"/>
      <c r="L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15">
      <c r="A123" s="77" t="s">
        <v>36</v>
      </c>
      <c r="B123" s="51" t="s">
        <v>121</v>
      </c>
      <c r="C123" s="28">
        <v>25</v>
      </c>
      <c r="D123" s="28" t="s">
        <v>6</v>
      </c>
      <c r="E123" s="29">
        <v>48</v>
      </c>
      <c r="F123" s="30">
        <v>136</v>
      </c>
      <c r="G123" s="31">
        <f t="shared" si="1"/>
        <v>184</v>
      </c>
      <c r="H123" s="32">
        <f>RANK(G123,$G$3:$G$186)</f>
        <v>42</v>
      </c>
      <c r="I123" s="29">
        <f>SUM(G123:G126)</f>
        <v>721</v>
      </c>
      <c r="J123" s="33">
        <f>RANK(I123,$I$3:$I$186)</f>
        <v>11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15">
      <c r="A124" s="78"/>
      <c r="B124" s="5" t="s">
        <v>122</v>
      </c>
      <c r="C124" s="6">
        <v>25</v>
      </c>
      <c r="D124" s="6" t="s">
        <v>7</v>
      </c>
      <c r="E124" s="7">
        <v>36</v>
      </c>
      <c r="F124" s="15">
        <v>127</v>
      </c>
      <c r="G124" s="20">
        <f t="shared" si="1"/>
        <v>163</v>
      </c>
      <c r="H124" s="18">
        <f>RANK(G124,$G$3:$G$186)</f>
        <v>66</v>
      </c>
      <c r="I124" s="8"/>
      <c r="J124" s="3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15">
      <c r="A125" s="82"/>
      <c r="B125" s="14" t="s">
        <v>176</v>
      </c>
      <c r="C125" s="10">
        <v>25</v>
      </c>
      <c r="D125" s="10" t="s">
        <v>8</v>
      </c>
      <c r="E125" s="3">
        <v>56</v>
      </c>
      <c r="F125" s="16">
        <v>139</v>
      </c>
      <c r="G125" s="20">
        <f t="shared" si="1"/>
        <v>195</v>
      </c>
      <c r="H125" s="18">
        <f>RANK(G125,$G$3:$G$186)</f>
        <v>25</v>
      </c>
      <c r="I125" s="8"/>
      <c r="J125" s="3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thickBot="1" x14ac:dyDescent="0.2">
      <c r="A126" s="80"/>
      <c r="B126" s="52" t="s">
        <v>123</v>
      </c>
      <c r="C126" s="38">
        <v>25</v>
      </c>
      <c r="D126" s="38" t="s">
        <v>9</v>
      </c>
      <c r="E126" s="39">
        <v>56</v>
      </c>
      <c r="F126" s="40">
        <v>123</v>
      </c>
      <c r="G126" s="41">
        <f t="shared" si="1"/>
        <v>179</v>
      </c>
      <c r="H126" s="42">
        <f>RANK(G126,$G$3:$G$186)</f>
        <v>48</v>
      </c>
      <c r="I126" s="43"/>
      <c r="J126" s="4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thickBot="1" x14ac:dyDescent="0.2">
      <c r="A127" s="83"/>
      <c r="B127" s="48"/>
      <c r="C127" s="4"/>
      <c r="D127" s="4"/>
      <c r="E127" s="4"/>
      <c r="F127" s="46"/>
      <c r="G127" s="45"/>
      <c r="H127" s="47"/>
      <c r="I127" s="46"/>
      <c r="J127" s="4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15">
      <c r="A128" s="88" t="s">
        <v>37</v>
      </c>
      <c r="B128" s="49" t="s">
        <v>106</v>
      </c>
      <c r="C128" s="94">
        <v>26</v>
      </c>
      <c r="D128" s="94" t="s">
        <v>6</v>
      </c>
      <c r="E128" s="95">
        <v>60</v>
      </c>
      <c r="F128" s="96">
        <v>32.5</v>
      </c>
      <c r="G128" s="31">
        <f t="shared" si="1"/>
        <v>92.5</v>
      </c>
      <c r="H128" s="32">
        <f>RANK(G128,$G$3:$G$186)</f>
        <v>127</v>
      </c>
      <c r="I128" s="29">
        <f>SUM(G128:G131)</f>
        <v>520</v>
      </c>
      <c r="J128" s="33">
        <f>RANK(I128,$I$3:$I$186)</f>
        <v>30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15">
      <c r="A129" s="89"/>
      <c r="B129" s="12" t="s">
        <v>107</v>
      </c>
      <c r="C129" s="24">
        <v>26</v>
      </c>
      <c r="D129" s="24" t="s">
        <v>7</v>
      </c>
      <c r="E129" s="25">
        <v>64</v>
      </c>
      <c r="F129" s="26">
        <v>85</v>
      </c>
      <c r="G129" s="20">
        <f t="shared" si="1"/>
        <v>149</v>
      </c>
      <c r="H129" s="18">
        <f>RANK(G129,$G$3:$G$186)</f>
        <v>90</v>
      </c>
      <c r="I129" s="8"/>
      <c r="J129" s="3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15">
      <c r="A130" s="90"/>
      <c r="B130" s="5" t="s">
        <v>108</v>
      </c>
      <c r="C130" s="97">
        <v>26</v>
      </c>
      <c r="D130" s="97" t="s">
        <v>8</v>
      </c>
      <c r="E130" s="98">
        <v>48</v>
      </c>
      <c r="F130" s="99">
        <v>122.5</v>
      </c>
      <c r="G130" s="20">
        <f t="shared" si="1"/>
        <v>170.5</v>
      </c>
      <c r="H130" s="18">
        <f>RANK(G130,$G$3:$G$186)</f>
        <v>57</v>
      </c>
      <c r="I130" s="8"/>
      <c r="J130" s="3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thickBot="1" x14ac:dyDescent="0.2">
      <c r="A131" s="91"/>
      <c r="B131" s="50" t="s">
        <v>109</v>
      </c>
      <c r="C131" s="100">
        <v>26</v>
      </c>
      <c r="D131" s="100" t="s">
        <v>9</v>
      </c>
      <c r="E131" s="101">
        <v>48</v>
      </c>
      <c r="F131" s="102">
        <v>60</v>
      </c>
      <c r="G131" s="41">
        <f t="shared" si="1"/>
        <v>108</v>
      </c>
      <c r="H131" s="42">
        <f>RANK(G131,$G$3:$G$186)</f>
        <v>119</v>
      </c>
      <c r="I131" s="43"/>
      <c r="J131" s="4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thickBot="1" x14ac:dyDescent="0.2">
      <c r="A132" s="92"/>
      <c r="B132" s="4"/>
      <c r="C132" s="4"/>
      <c r="D132" s="4"/>
      <c r="E132" s="4"/>
      <c r="F132" s="46"/>
      <c r="G132" s="45"/>
      <c r="H132" s="47"/>
      <c r="I132" s="46"/>
      <c r="J132" s="4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15">
      <c r="A133" s="93" t="s">
        <v>38</v>
      </c>
      <c r="B133" s="28"/>
      <c r="C133" s="28">
        <v>27</v>
      </c>
      <c r="D133" s="28" t="s">
        <v>6</v>
      </c>
      <c r="E133" s="29"/>
      <c r="F133" s="30"/>
      <c r="G133" s="31">
        <f t="shared" ref="G133:G186" si="2">SUM(E133+F133)</f>
        <v>0</v>
      </c>
      <c r="H133" s="32">
        <f>RANK(G133,$G$3:$G$186)</f>
        <v>132</v>
      </c>
      <c r="I133" s="29">
        <f>SUM(G133:G136)</f>
        <v>0</v>
      </c>
      <c r="J133" s="33">
        <f>RANK(I133,$I$3:$I$186)</f>
        <v>34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15">
      <c r="A134" s="90"/>
      <c r="B134" s="6"/>
      <c r="C134" s="6">
        <v>27</v>
      </c>
      <c r="D134" s="6" t="s">
        <v>7</v>
      </c>
      <c r="E134" s="7"/>
      <c r="F134" s="15"/>
      <c r="G134" s="20">
        <f t="shared" si="2"/>
        <v>0</v>
      </c>
      <c r="H134" s="18">
        <f>RANK(G134,$G$3:$G$186)</f>
        <v>132</v>
      </c>
      <c r="I134" s="8"/>
      <c r="J134" s="3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15">
      <c r="A135" s="82"/>
      <c r="B135" s="10"/>
      <c r="C135" s="10">
        <v>27</v>
      </c>
      <c r="D135" s="10" t="s">
        <v>8</v>
      </c>
      <c r="E135" s="3"/>
      <c r="F135" s="16"/>
      <c r="G135" s="20">
        <f t="shared" si="2"/>
        <v>0</v>
      </c>
      <c r="H135" s="18">
        <f>RANK(G135,$G$3:$G$186)</f>
        <v>132</v>
      </c>
      <c r="I135" s="8"/>
      <c r="J135" s="3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thickBot="1" x14ac:dyDescent="0.2">
      <c r="A136" s="80"/>
      <c r="B136" s="38"/>
      <c r="C136" s="38">
        <v>27</v>
      </c>
      <c r="D136" s="38" t="s">
        <v>9</v>
      </c>
      <c r="E136" s="39"/>
      <c r="F136" s="40"/>
      <c r="G136" s="41">
        <f t="shared" si="2"/>
        <v>0</v>
      </c>
      <c r="H136" s="42">
        <f>RANK(G136,$G$3:$G$186)</f>
        <v>132</v>
      </c>
      <c r="I136" s="43"/>
      <c r="J136" s="4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thickBot="1" x14ac:dyDescent="0.2">
      <c r="A137" s="92"/>
      <c r="B137" s="4"/>
      <c r="C137" s="4"/>
      <c r="D137" s="4"/>
      <c r="E137" s="4"/>
      <c r="F137" s="46"/>
      <c r="G137" s="45"/>
      <c r="H137" s="47"/>
      <c r="I137" s="46"/>
      <c r="J137" s="4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15">
      <c r="A138" s="93" t="s">
        <v>39</v>
      </c>
      <c r="B138" s="28"/>
      <c r="C138" s="28">
        <v>28</v>
      </c>
      <c r="D138" s="28" t="s">
        <v>6</v>
      </c>
      <c r="E138" s="29"/>
      <c r="F138" s="30"/>
      <c r="G138" s="31">
        <f t="shared" si="2"/>
        <v>0</v>
      </c>
      <c r="H138" s="32">
        <f>RANK(G138,$G$3:$G$186)</f>
        <v>132</v>
      </c>
      <c r="I138" s="29">
        <f>SUM(G138:G141)</f>
        <v>0</v>
      </c>
      <c r="J138" s="33">
        <f>RANK(I138,$I$3:$I$186)</f>
        <v>34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15">
      <c r="A139" s="90"/>
      <c r="B139" s="6"/>
      <c r="C139" s="6">
        <v>28</v>
      </c>
      <c r="D139" s="6" t="s">
        <v>7</v>
      </c>
      <c r="E139" s="7"/>
      <c r="F139" s="15"/>
      <c r="G139" s="20">
        <f t="shared" si="2"/>
        <v>0</v>
      </c>
      <c r="H139" s="18">
        <f>RANK(G139,$G$3:$G$186)</f>
        <v>132</v>
      </c>
      <c r="I139" s="8"/>
      <c r="J139" s="3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15">
      <c r="A140" s="82"/>
      <c r="B140" s="10"/>
      <c r="C140" s="10">
        <v>28</v>
      </c>
      <c r="D140" s="10" t="s">
        <v>8</v>
      </c>
      <c r="E140" s="3"/>
      <c r="F140" s="16"/>
      <c r="G140" s="20">
        <f t="shared" si="2"/>
        <v>0</v>
      </c>
      <c r="H140" s="18">
        <f>RANK(G140,$G$3:$G$186)</f>
        <v>132</v>
      </c>
      <c r="I140" s="8"/>
      <c r="J140" s="3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thickBot="1" x14ac:dyDescent="0.2">
      <c r="A141" s="80"/>
      <c r="B141" s="38"/>
      <c r="C141" s="38">
        <v>28</v>
      </c>
      <c r="D141" s="38" t="s">
        <v>9</v>
      </c>
      <c r="E141" s="39"/>
      <c r="F141" s="40"/>
      <c r="G141" s="41">
        <f t="shared" si="2"/>
        <v>0</v>
      </c>
      <c r="H141" s="42">
        <f>RANK(G141,$G$3:$G$186)</f>
        <v>132</v>
      </c>
      <c r="I141" s="43"/>
      <c r="J141" s="4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thickBot="1" x14ac:dyDescent="0.2">
      <c r="A142" s="92"/>
      <c r="B142" s="4"/>
      <c r="C142" s="4"/>
      <c r="D142" s="4"/>
      <c r="E142" s="4"/>
      <c r="F142" s="46"/>
      <c r="G142" s="45"/>
      <c r="H142" s="47"/>
      <c r="I142" s="46"/>
      <c r="J142" s="4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15">
      <c r="A143" s="93" t="s">
        <v>66</v>
      </c>
      <c r="B143" s="28" t="s">
        <v>67</v>
      </c>
      <c r="C143" s="28">
        <v>29</v>
      </c>
      <c r="D143" s="28" t="s">
        <v>6</v>
      </c>
      <c r="E143" s="29">
        <v>36</v>
      </c>
      <c r="F143" s="30">
        <v>109</v>
      </c>
      <c r="G143" s="31">
        <f t="shared" si="2"/>
        <v>145</v>
      </c>
      <c r="H143" s="32">
        <f>RANK(G143,$G$3:$G$186)</f>
        <v>94</v>
      </c>
      <c r="I143" s="29">
        <f>SUM(G143:G146)</f>
        <v>550.5</v>
      </c>
      <c r="J143" s="33">
        <f>RANK(I143,$I$3:$I$186)</f>
        <v>27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15">
      <c r="A144" s="90"/>
      <c r="B144" s="6" t="s">
        <v>68</v>
      </c>
      <c r="C144" s="6">
        <v>29</v>
      </c>
      <c r="D144" s="6" t="s">
        <v>7</v>
      </c>
      <c r="E144" s="7">
        <v>48</v>
      </c>
      <c r="F144" s="15">
        <v>96</v>
      </c>
      <c r="G144" s="20">
        <f t="shared" si="2"/>
        <v>144</v>
      </c>
      <c r="H144" s="18">
        <f>RANK(G144,$G$3:$G$186)</f>
        <v>97</v>
      </c>
      <c r="I144" s="8"/>
      <c r="J144" s="3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15">
      <c r="A145" s="82"/>
      <c r="B145" s="10" t="s">
        <v>69</v>
      </c>
      <c r="C145" s="10">
        <v>29</v>
      </c>
      <c r="D145" s="10" t="s">
        <v>8</v>
      </c>
      <c r="E145" s="3">
        <v>48</v>
      </c>
      <c r="F145" s="16">
        <v>56</v>
      </c>
      <c r="G145" s="20">
        <f t="shared" si="2"/>
        <v>104</v>
      </c>
      <c r="H145" s="18">
        <f>RANK(G145,$G$3:$G$186)</f>
        <v>124</v>
      </c>
      <c r="I145" s="8"/>
      <c r="J145" s="3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thickBot="1" x14ac:dyDescent="0.2">
      <c r="A146" s="80"/>
      <c r="B146" s="38" t="s">
        <v>70</v>
      </c>
      <c r="C146" s="38">
        <v>29</v>
      </c>
      <c r="D146" s="38" t="s">
        <v>9</v>
      </c>
      <c r="E146" s="39">
        <v>44</v>
      </c>
      <c r="F146" s="40">
        <v>113.5</v>
      </c>
      <c r="G146" s="41">
        <f t="shared" si="2"/>
        <v>157.5</v>
      </c>
      <c r="H146" s="42">
        <f>RANK(G146,$G$3:$G$186)</f>
        <v>77</v>
      </c>
      <c r="I146" s="43"/>
      <c r="J146" s="4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thickBot="1" x14ac:dyDescent="0.2">
      <c r="A147" s="92"/>
      <c r="B147" s="4"/>
      <c r="C147" s="4"/>
      <c r="D147" s="4"/>
      <c r="E147" s="4"/>
      <c r="F147" s="46"/>
      <c r="G147" s="45"/>
      <c r="H147" s="47"/>
      <c r="I147" s="46"/>
      <c r="J147" s="4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15">
      <c r="A148" s="93" t="s">
        <v>40</v>
      </c>
      <c r="B148" s="28" t="s">
        <v>102</v>
      </c>
      <c r="C148" s="28">
        <v>30</v>
      </c>
      <c r="D148" s="28" t="s">
        <v>6</v>
      </c>
      <c r="E148" s="29">
        <v>56</v>
      </c>
      <c r="F148" s="30">
        <v>129</v>
      </c>
      <c r="G148" s="31">
        <f t="shared" si="2"/>
        <v>185</v>
      </c>
      <c r="H148" s="32">
        <f>RANK(G148,$G$3:$G$186)</f>
        <v>39</v>
      </c>
      <c r="I148" s="29">
        <f>SUM(G148:G151)</f>
        <v>723.5</v>
      </c>
      <c r="J148" s="33">
        <f>RANK(I148,$I$3:$I$186)</f>
        <v>10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15">
      <c r="A149" s="90"/>
      <c r="B149" s="6" t="s">
        <v>103</v>
      </c>
      <c r="C149" s="6">
        <v>30</v>
      </c>
      <c r="D149" s="6" t="s">
        <v>7</v>
      </c>
      <c r="E149" s="7">
        <v>48</v>
      </c>
      <c r="F149" s="15">
        <v>124.5</v>
      </c>
      <c r="G149" s="20">
        <f t="shared" si="2"/>
        <v>172.5</v>
      </c>
      <c r="H149" s="18">
        <f>RANK(G149,$G$3:$G$186)</f>
        <v>55</v>
      </c>
      <c r="I149" s="8"/>
      <c r="J149" s="3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15">
      <c r="A150" s="82"/>
      <c r="B150" s="10" t="s">
        <v>104</v>
      </c>
      <c r="C150" s="10">
        <v>30</v>
      </c>
      <c r="D150" s="10" t="s">
        <v>8</v>
      </c>
      <c r="E150" s="3">
        <v>52</v>
      </c>
      <c r="F150" s="16">
        <v>93</v>
      </c>
      <c r="G150" s="20">
        <f t="shared" si="2"/>
        <v>145</v>
      </c>
      <c r="H150" s="18">
        <f>RANK(G150,$G$3:$G$186)</f>
        <v>94</v>
      </c>
      <c r="I150" s="8"/>
      <c r="J150" s="3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thickBot="1" x14ac:dyDescent="0.2">
      <c r="A151" s="80"/>
      <c r="B151" s="38" t="s">
        <v>105</v>
      </c>
      <c r="C151" s="38">
        <v>30</v>
      </c>
      <c r="D151" s="38" t="s">
        <v>9</v>
      </c>
      <c r="E151" s="39">
        <v>56</v>
      </c>
      <c r="F151" s="40">
        <v>165</v>
      </c>
      <c r="G151" s="41">
        <f t="shared" si="2"/>
        <v>221</v>
      </c>
      <c r="H151" s="42">
        <f>RANK(G151,$G$3:$G$186)</f>
        <v>8</v>
      </c>
      <c r="I151" s="43"/>
      <c r="J151" s="4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thickBot="1" x14ac:dyDescent="0.2">
      <c r="A152" s="92"/>
      <c r="B152" s="4"/>
      <c r="C152" s="4"/>
      <c r="D152" s="4"/>
      <c r="E152" s="4"/>
      <c r="F152" s="46"/>
      <c r="G152" s="45">
        <f t="shared" si="2"/>
        <v>0</v>
      </c>
      <c r="H152" s="47"/>
      <c r="I152" s="46"/>
      <c r="J152" s="4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15">
      <c r="A153" s="93" t="s">
        <v>41</v>
      </c>
      <c r="B153" s="28" t="s">
        <v>117</v>
      </c>
      <c r="C153" s="28">
        <v>31</v>
      </c>
      <c r="D153" s="28" t="s">
        <v>6</v>
      </c>
      <c r="E153" s="29">
        <v>64</v>
      </c>
      <c r="F153" s="30">
        <v>158</v>
      </c>
      <c r="G153" s="31">
        <f t="shared" si="2"/>
        <v>222</v>
      </c>
      <c r="H153" s="32">
        <f>RANK(G153,$G$3:$G$186)</f>
        <v>7</v>
      </c>
      <c r="I153" s="29">
        <f>SUM(G153:G156)</f>
        <v>841.5</v>
      </c>
      <c r="J153" s="33">
        <f>RANK(I153,$I$3:$I$186)</f>
        <v>3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15">
      <c r="A154" s="90"/>
      <c r="B154" s="6" t="s">
        <v>118</v>
      </c>
      <c r="C154" s="6">
        <v>31</v>
      </c>
      <c r="D154" s="6" t="s">
        <v>7</v>
      </c>
      <c r="E154" s="7">
        <v>72</v>
      </c>
      <c r="F154" s="15">
        <v>151</v>
      </c>
      <c r="G154" s="20">
        <f t="shared" si="2"/>
        <v>223</v>
      </c>
      <c r="H154" s="18">
        <f>RANK(G154,$G$3:$G$186)</f>
        <v>6</v>
      </c>
      <c r="I154" s="8"/>
      <c r="J154" s="3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15">
      <c r="A155" s="82"/>
      <c r="B155" s="10" t="s">
        <v>119</v>
      </c>
      <c r="C155" s="10">
        <v>31</v>
      </c>
      <c r="D155" s="10" t="s">
        <v>8</v>
      </c>
      <c r="E155" s="3">
        <v>56</v>
      </c>
      <c r="F155" s="16">
        <v>136</v>
      </c>
      <c r="G155" s="20">
        <f t="shared" si="2"/>
        <v>192</v>
      </c>
      <c r="H155" s="18">
        <f>RANK(G155,$G$3:$G$186)</f>
        <v>32</v>
      </c>
      <c r="I155" s="8"/>
      <c r="J155" s="3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thickBot="1" x14ac:dyDescent="0.2">
      <c r="A156" s="80"/>
      <c r="B156" s="38" t="s">
        <v>120</v>
      </c>
      <c r="C156" s="38">
        <v>31</v>
      </c>
      <c r="D156" s="38" t="s">
        <v>9</v>
      </c>
      <c r="E156" s="39">
        <v>68</v>
      </c>
      <c r="F156" s="40">
        <v>136.5</v>
      </c>
      <c r="G156" s="41">
        <f t="shared" si="2"/>
        <v>204.5</v>
      </c>
      <c r="H156" s="42">
        <f>RANK(G156,$G$3:$G$186)</f>
        <v>15</v>
      </c>
      <c r="I156" s="43"/>
      <c r="J156" s="4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thickBot="1" x14ac:dyDescent="0.2">
      <c r="A157" s="92"/>
      <c r="B157" s="4"/>
      <c r="C157" s="4"/>
      <c r="D157" s="4"/>
      <c r="E157" s="4"/>
      <c r="F157" s="46"/>
      <c r="G157" s="45"/>
      <c r="H157" s="47"/>
      <c r="I157" s="46"/>
      <c r="J157" s="4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15">
      <c r="A158" s="93" t="s">
        <v>42</v>
      </c>
      <c r="B158" s="28" t="s">
        <v>124</v>
      </c>
      <c r="C158" s="28">
        <v>32</v>
      </c>
      <c r="D158" s="28" t="s">
        <v>6</v>
      </c>
      <c r="E158" s="29">
        <v>48</v>
      </c>
      <c r="F158" s="30">
        <v>121</v>
      </c>
      <c r="G158" s="31">
        <f t="shared" si="2"/>
        <v>169</v>
      </c>
      <c r="H158" s="32">
        <f>RANK(G158,$G$3:$G$186)</f>
        <v>58</v>
      </c>
      <c r="I158" s="29">
        <f>SUM(G158:G161)</f>
        <v>635</v>
      </c>
      <c r="J158" s="33">
        <f>RANK(I158,$I$3:$I$186)</f>
        <v>18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15">
      <c r="A159" s="90"/>
      <c r="B159" s="6" t="s">
        <v>125</v>
      </c>
      <c r="C159" s="6">
        <v>32</v>
      </c>
      <c r="D159" s="6" t="s">
        <v>7</v>
      </c>
      <c r="E159" s="7">
        <v>52</v>
      </c>
      <c r="F159" s="15">
        <v>129</v>
      </c>
      <c r="G159" s="20">
        <f t="shared" si="2"/>
        <v>181</v>
      </c>
      <c r="H159" s="18">
        <f>RANK(G159,$G$3:$G$186)</f>
        <v>47</v>
      </c>
      <c r="I159" s="8"/>
      <c r="J159" s="3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15">
      <c r="A160" s="82"/>
      <c r="B160" s="10" t="s">
        <v>126</v>
      </c>
      <c r="C160" s="10">
        <v>32</v>
      </c>
      <c r="D160" s="10" t="s">
        <v>8</v>
      </c>
      <c r="E160" s="3">
        <v>44</v>
      </c>
      <c r="F160" s="16">
        <v>116</v>
      </c>
      <c r="G160" s="20">
        <f t="shared" si="2"/>
        <v>160</v>
      </c>
      <c r="H160" s="18">
        <f>RANK(G160,$G$3:$G$186)</f>
        <v>75</v>
      </c>
      <c r="I160" s="8"/>
      <c r="J160" s="3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thickBot="1" x14ac:dyDescent="0.2">
      <c r="A161" s="80"/>
      <c r="B161" s="38" t="s">
        <v>127</v>
      </c>
      <c r="C161" s="38">
        <v>32</v>
      </c>
      <c r="D161" s="38" t="s">
        <v>9</v>
      </c>
      <c r="E161" s="39">
        <v>40</v>
      </c>
      <c r="F161" s="40">
        <v>85</v>
      </c>
      <c r="G161" s="41">
        <f t="shared" si="2"/>
        <v>125</v>
      </c>
      <c r="H161" s="42">
        <f>RANK(G161,$G$3:$G$186)</f>
        <v>110</v>
      </c>
      <c r="I161" s="43"/>
      <c r="J161" s="4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thickBot="1" x14ac:dyDescent="0.2">
      <c r="A162" s="92"/>
      <c r="B162" s="4"/>
      <c r="C162" s="4"/>
      <c r="D162" s="4"/>
      <c r="E162" s="4"/>
      <c r="F162" s="46"/>
      <c r="G162" s="45"/>
      <c r="H162" s="47"/>
      <c r="I162" s="46"/>
      <c r="J162" s="4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15">
      <c r="A163" s="93" t="s">
        <v>43</v>
      </c>
      <c r="B163" s="28" t="s">
        <v>90</v>
      </c>
      <c r="C163" s="28">
        <v>33</v>
      </c>
      <c r="D163" s="28" t="s">
        <v>6</v>
      </c>
      <c r="E163" s="29">
        <v>60</v>
      </c>
      <c r="F163" s="30">
        <v>154.5</v>
      </c>
      <c r="G163" s="31">
        <f t="shared" si="2"/>
        <v>214.5</v>
      </c>
      <c r="H163" s="32">
        <f>RANK(G163,$G$3:$G$186)</f>
        <v>10</v>
      </c>
      <c r="I163" s="29">
        <f>SUM(G163:G166)</f>
        <v>738</v>
      </c>
      <c r="J163" s="33">
        <f>RANK(I163,$I$3:$I$186)</f>
        <v>7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15">
      <c r="A164" s="90"/>
      <c r="B164" s="6" t="s">
        <v>91</v>
      </c>
      <c r="C164" s="6">
        <v>33</v>
      </c>
      <c r="D164" s="6" t="s">
        <v>7</v>
      </c>
      <c r="E164" s="7">
        <v>52</v>
      </c>
      <c r="F164" s="15">
        <v>101</v>
      </c>
      <c r="G164" s="20">
        <f t="shared" si="2"/>
        <v>153</v>
      </c>
      <c r="H164" s="18">
        <f>RANK(G164,$G$3:$G$186)</f>
        <v>86</v>
      </c>
      <c r="I164" s="8"/>
      <c r="J164" s="3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15">
      <c r="A165" s="82"/>
      <c r="B165" s="10" t="s">
        <v>92</v>
      </c>
      <c r="C165" s="10">
        <v>33</v>
      </c>
      <c r="D165" s="10" t="s">
        <v>8</v>
      </c>
      <c r="E165" s="3">
        <v>48</v>
      </c>
      <c r="F165" s="16">
        <v>129.5</v>
      </c>
      <c r="G165" s="20">
        <f t="shared" si="2"/>
        <v>177.5</v>
      </c>
      <c r="H165" s="18">
        <f>RANK(G165,$G$3:$G$186)</f>
        <v>51</v>
      </c>
      <c r="I165" s="8"/>
      <c r="J165" s="3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thickBot="1" x14ac:dyDescent="0.2">
      <c r="A166" s="80"/>
      <c r="B166" s="38" t="s">
        <v>93</v>
      </c>
      <c r="C166" s="38">
        <v>33</v>
      </c>
      <c r="D166" s="38" t="s">
        <v>9</v>
      </c>
      <c r="E166" s="39">
        <v>60</v>
      </c>
      <c r="F166" s="40">
        <v>133</v>
      </c>
      <c r="G166" s="41">
        <f t="shared" si="2"/>
        <v>193</v>
      </c>
      <c r="H166" s="42">
        <f>RANK(G166,$G$3:$G$186)</f>
        <v>30</v>
      </c>
      <c r="I166" s="43"/>
      <c r="J166" s="4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thickBot="1" x14ac:dyDescent="0.2">
      <c r="A167" s="92"/>
      <c r="B167" s="4"/>
      <c r="C167" s="4"/>
      <c r="D167" s="4"/>
      <c r="E167" s="4"/>
      <c r="F167" s="4"/>
      <c r="G167" s="45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15">
      <c r="A168" s="93" t="s">
        <v>44</v>
      </c>
      <c r="B168" s="28" t="s">
        <v>98</v>
      </c>
      <c r="C168" s="28">
        <v>34</v>
      </c>
      <c r="D168" s="28" t="s">
        <v>6</v>
      </c>
      <c r="E168" s="29">
        <v>48</v>
      </c>
      <c r="F168" s="30">
        <v>136.5</v>
      </c>
      <c r="G168" s="31">
        <f t="shared" si="2"/>
        <v>184.5</v>
      </c>
      <c r="H168" s="32">
        <f>RANK(G168,$G$3:$G$186)</f>
        <v>41</v>
      </c>
      <c r="I168" s="29">
        <f>SUM(G168:G171)</f>
        <v>769.5</v>
      </c>
      <c r="J168" s="33">
        <f>RANK(I168,$I$3:$I$186)</f>
        <v>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15">
      <c r="A169" s="90"/>
      <c r="B169" s="6" t="s">
        <v>99</v>
      </c>
      <c r="C169" s="6">
        <v>34</v>
      </c>
      <c r="D169" s="6" t="s">
        <v>7</v>
      </c>
      <c r="E169" s="7">
        <v>72</v>
      </c>
      <c r="F169" s="15">
        <v>143.5</v>
      </c>
      <c r="G169" s="20">
        <f t="shared" si="2"/>
        <v>215.5</v>
      </c>
      <c r="H169" s="18">
        <f>RANK(G169,$G$3:$G$186)</f>
        <v>9</v>
      </c>
      <c r="I169" s="8"/>
      <c r="J169" s="3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15">
      <c r="A170" s="82"/>
      <c r="B170" s="10" t="s">
        <v>100</v>
      </c>
      <c r="C170" s="10">
        <v>34</v>
      </c>
      <c r="D170" s="10" t="s">
        <v>8</v>
      </c>
      <c r="E170" s="3">
        <v>60</v>
      </c>
      <c r="F170" s="16">
        <v>126</v>
      </c>
      <c r="G170" s="20">
        <f t="shared" si="2"/>
        <v>186</v>
      </c>
      <c r="H170" s="18">
        <f>RANK(G170,$G$3:$G$186)</f>
        <v>38</v>
      </c>
      <c r="I170" s="8"/>
      <c r="J170" s="3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thickBot="1" x14ac:dyDescent="0.2">
      <c r="A171" s="80"/>
      <c r="B171" s="38" t="s">
        <v>101</v>
      </c>
      <c r="C171" s="38">
        <v>34</v>
      </c>
      <c r="D171" s="38" t="s">
        <v>9</v>
      </c>
      <c r="E171" s="39">
        <v>52</v>
      </c>
      <c r="F171" s="40">
        <v>131.5</v>
      </c>
      <c r="G171" s="41">
        <f t="shared" si="2"/>
        <v>183.5</v>
      </c>
      <c r="H171" s="42">
        <f>RANK(G171,$G$3:$G$186)</f>
        <v>44</v>
      </c>
      <c r="I171" s="43"/>
      <c r="J171" s="4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thickBot="1" x14ac:dyDescent="0.2">
      <c r="A172" s="92"/>
      <c r="B172" s="1"/>
      <c r="C172" s="1"/>
      <c r="D172" s="1"/>
      <c r="E172" s="1"/>
      <c r="F172" s="1"/>
      <c r="G172" s="45"/>
      <c r="H172" s="1"/>
      <c r="I172" s="1"/>
      <c r="J172" s="1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15">
      <c r="A173" s="93" t="s">
        <v>45</v>
      </c>
      <c r="B173" s="28" t="s">
        <v>75</v>
      </c>
      <c r="C173" s="28">
        <v>35</v>
      </c>
      <c r="D173" s="28" t="s">
        <v>6</v>
      </c>
      <c r="E173" s="29">
        <v>44</v>
      </c>
      <c r="F173" s="30">
        <v>139.5</v>
      </c>
      <c r="G173" s="31">
        <f t="shared" si="2"/>
        <v>183.5</v>
      </c>
      <c r="H173" s="32">
        <f>RANK(G173,$G$3:$G$186)</f>
        <v>44</v>
      </c>
      <c r="I173" s="29">
        <f>SUM(G173:G176)</f>
        <v>806.5</v>
      </c>
      <c r="J173" s="33">
        <f>RANK(I173,$I$3:$I$186)</f>
        <v>4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15">
      <c r="A174" s="34"/>
      <c r="B174" s="6" t="s">
        <v>76</v>
      </c>
      <c r="C174" s="6">
        <v>35</v>
      </c>
      <c r="D174" s="6" t="s">
        <v>7</v>
      </c>
      <c r="E174" s="7">
        <v>56</v>
      </c>
      <c r="F174" s="15">
        <v>158.5</v>
      </c>
      <c r="G174" s="20">
        <f t="shared" si="2"/>
        <v>214.5</v>
      </c>
      <c r="H174" s="18">
        <f>RANK(G174,$G$3:$G$186)</f>
        <v>10</v>
      </c>
      <c r="I174" s="8"/>
      <c r="J174" s="3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15">
      <c r="A175" s="36"/>
      <c r="B175" s="10" t="s">
        <v>77</v>
      </c>
      <c r="C175" s="10">
        <v>35</v>
      </c>
      <c r="D175" s="10" t="s">
        <v>8</v>
      </c>
      <c r="E175" s="3">
        <v>60</v>
      </c>
      <c r="F175" s="16">
        <v>143.5</v>
      </c>
      <c r="G175" s="20">
        <f t="shared" si="2"/>
        <v>203.5</v>
      </c>
      <c r="H175" s="18">
        <f>RANK(G175,$G$3:$G$186)</f>
        <v>17</v>
      </c>
      <c r="I175" s="8"/>
      <c r="J175" s="3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thickBot="1" x14ac:dyDescent="0.2">
      <c r="A176" s="37"/>
      <c r="B176" s="38" t="s">
        <v>78</v>
      </c>
      <c r="C176" s="38">
        <v>35</v>
      </c>
      <c r="D176" s="38" t="s">
        <v>9</v>
      </c>
      <c r="E176" s="39">
        <v>48</v>
      </c>
      <c r="F176" s="40">
        <v>157</v>
      </c>
      <c r="G176" s="41">
        <f t="shared" si="2"/>
        <v>205</v>
      </c>
      <c r="H176" s="42">
        <f>RANK(G176,$G$3:$G$186)</f>
        <v>14</v>
      </c>
      <c r="I176" s="43"/>
      <c r="J176" s="4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thickBot="1" x14ac:dyDescent="0.2">
      <c r="A177" s="4"/>
      <c r="B177" s="1"/>
      <c r="C177" s="1"/>
      <c r="D177" s="1"/>
      <c r="E177" s="1"/>
      <c r="F177" s="1"/>
      <c r="G177" s="4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27"/>
      <c r="B178" s="28"/>
      <c r="C178" s="28">
        <v>36</v>
      </c>
      <c r="D178" s="28" t="s">
        <v>6</v>
      </c>
      <c r="E178" s="29"/>
      <c r="F178" s="30"/>
      <c r="G178" s="31">
        <f t="shared" si="2"/>
        <v>0</v>
      </c>
      <c r="H178" s="32">
        <f>RANK(G178,$G$3:$G$186)</f>
        <v>132</v>
      </c>
      <c r="I178" s="29">
        <f>SUM(G178:G181)</f>
        <v>0</v>
      </c>
      <c r="J178" s="33">
        <f>RANK(I178,$I$3:$I$186)</f>
        <v>34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34"/>
      <c r="B179" s="6"/>
      <c r="C179" s="6">
        <v>36</v>
      </c>
      <c r="D179" s="6" t="s">
        <v>7</v>
      </c>
      <c r="E179" s="7"/>
      <c r="F179" s="15"/>
      <c r="G179" s="20">
        <f t="shared" si="2"/>
        <v>0</v>
      </c>
      <c r="H179" s="18">
        <f>RANK(G179,$G$3:$G$186)</f>
        <v>132</v>
      </c>
      <c r="I179" s="8"/>
      <c r="J179" s="3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36"/>
      <c r="B180" s="10"/>
      <c r="C180" s="10">
        <v>36</v>
      </c>
      <c r="D180" s="10" t="s">
        <v>8</v>
      </c>
      <c r="E180" s="3"/>
      <c r="F180" s="16"/>
      <c r="G180" s="20">
        <f t="shared" si="2"/>
        <v>0</v>
      </c>
      <c r="H180" s="18">
        <f>RANK(G180,$G$3:$G$186)</f>
        <v>132</v>
      </c>
      <c r="I180" s="8"/>
      <c r="J180" s="3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thickBot="1" x14ac:dyDescent="0.2">
      <c r="A181" s="37"/>
      <c r="B181" s="38"/>
      <c r="C181" s="38">
        <v>36</v>
      </c>
      <c r="D181" s="38" t="s">
        <v>9</v>
      </c>
      <c r="E181" s="39"/>
      <c r="F181" s="40"/>
      <c r="G181" s="41">
        <f t="shared" si="2"/>
        <v>0</v>
      </c>
      <c r="H181" s="42">
        <f>RANK(G181,$G$3:$G$186)</f>
        <v>132</v>
      </c>
      <c r="I181" s="43"/>
      <c r="J181" s="4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thickBot="1" x14ac:dyDescent="0.2">
      <c r="A182" s="4"/>
      <c r="B182" s="1"/>
      <c r="C182" s="1"/>
      <c r="D182" s="1"/>
      <c r="E182" s="1"/>
      <c r="F182" s="1"/>
      <c r="G182" s="4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27"/>
      <c r="B183" s="28"/>
      <c r="C183" s="28">
        <v>37</v>
      </c>
      <c r="D183" s="28" t="s">
        <v>6</v>
      </c>
      <c r="E183" s="29"/>
      <c r="F183" s="30"/>
      <c r="G183" s="31">
        <f t="shared" si="2"/>
        <v>0</v>
      </c>
      <c r="H183" s="32">
        <f>RANK(G183,$G$3:$G$186)</f>
        <v>132</v>
      </c>
      <c r="I183" s="29">
        <f>SUM(G183:G186)</f>
        <v>0</v>
      </c>
      <c r="J183" s="33">
        <f>RANK(I183,$I$3:$I$186)</f>
        <v>34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34"/>
      <c r="B184" s="6"/>
      <c r="C184" s="6">
        <v>37</v>
      </c>
      <c r="D184" s="6" t="s">
        <v>7</v>
      </c>
      <c r="E184" s="7"/>
      <c r="F184" s="15"/>
      <c r="G184" s="20">
        <f t="shared" si="2"/>
        <v>0</v>
      </c>
      <c r="H184" s="18">
        <f>RANK(G184,$G$3:$G$186)</f>
        <v>132</v>
      </c>
      <c r="I184" s="8"/>
      <c r="J184" s="3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36"/>
      <c r="B185" s="10"/>
      <c r="C185" s="10">
        <v>37</v>
      </c>
      <c r="D185" s="10" t="s">
        <v>8</v>
      </c>
      <c r="E185" s="3"/>
      <c r="F185" s="16"/>
      <c r="G185" s="20">
        <f t="shared" si="2"/>
        <v>0</v>
      </c>
      <c r="H185" s="18">
        <f>RANK(G185,$G$3:$G$186)</f>
        <v>132</v>
      </c>
      <c r="I185" s="8"/>
      <c r="J185" s="3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thickBot="1" x14ac:dyDescent="0.2">
      <c r="A186" s="37"/>
      <c r="B186" s="38"/>
      <c r="C186" s="38">
        <v>37</v>
      </c>
      <c r="D186" s="38" t="s">
        <v>9</v>
      </c>
      <c r="E186" s="39"/>
      <c r="F186" s="40"/>
      <c r="G186" s="41">
        <f t="shared" si="2"/>
        <v>0</v>
      </c>
      <c r="H186" s="42">
        <f>RANK(G186,$G$3:$G$186)</f>
        <v>132</v>
      </c>
      <c r="I186" s="43"/>
      <c r="J186" s="4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1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1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1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1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1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1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1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1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 x14ac:dyDescent="0.1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J1"/>
    <mergeCell ref="B2:D2"/>
  </mergeCells>
  <conditionalFormatting sqref="E3:E186">
    <cfRule type="cellIs" dxfId="2" priority="3" operator="greaterThan">
      <formula>100</formula>
    </cfRule>
  </conditionalFormatting>
  <conditionalFormatting sqref="F3:F186">
    <cfRule type="cellIs" dxfId="1" priority="2" operator="greaterThan">
      <formula>200</formula>
    </cfRule>
  </conditionalFormatting>
  <conditionalFormatting sqref="G3:G186">
    <cfRule type="cellIs" dxfId="0" priority="1" operator="greaterThan">
      <formula>300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FBM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Denning Best</dc:creator>
  <cp:lastModifiedBy>Microsoft Office User</cp:lastModifiedBy>
  <dcterms:created xsi:type="dcterms:W3CDTF">2017-03-08T18:39:45Z</dcterms:created>
  <dcterms:modified xsi:type="dcterms:W3CDTF">2018-03-08T14:42:44Z</dcterms:modified>
</cp:coreProperties>
</file>