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345" yWindow="405" windowWidth="25605" windowHeight="14520" tabRatio="500"/>
  </bookViews>
  <sheets>
    <sheet name="Ag Sales Senio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J153" i="1"/>
  <c r="H148" i="1"/>
  <c r="H149" i="1"/>
  <c r="H150" i="1"/>
  <c r="H151" i="1"/>
  <c r="J148" i="1"/>
  <c r="H143" i="1"/>
  <c r="H144" i="1"/>
  <c r="H145" i="1"/>
  <c r="H146" i="1"/>
  <c r="J143" i="1"/>
  <c r="H138" i="1"/>
  <c r="H139" i="1"/>
  <c r="H140" i="1"/>
  <c r="H141" i="1"/>
  <c r="J138" i="1"/>
  <c r="H133" i="1"/>
  <c r="H134" i="1"/>
  <c r="H135" i="1"/>
  <c r="H136" i="1"/>
  <c r="J133" i="1"/>
  <c r="H3" i="1"/>
  <c r="H4" i="1"/>
  <c r="H5" i="1"/>
  <c r="H6" i="1"/>
  <c r="H8" i="1"/>
  <c r="H9" i="1"/>
  <c r="H10" i="1"/>
  <c r="H11" i="1"/>
  <c r="H13" i="1"/>
  <c r="H14" i="1"/>
  <c r="H15" i="1"/>
  <c r="H16" i="1"/>
  <c r="H18" i="1"/>
  <c r="H19" i="1"/>
  <c r="H20" i="1"/>
  <c r="H21" i="1"/>
  <c r="H23" i="1"/>
  <c r="H24" i="1"/>
  <c r="H25" i="1"/>
  <c r="H26" i="1"/>
  <c r="H28" i="1"/>
  <c r="H29" i="1"/>
  <c r="H30" i="1"/>
  <c r="H31" i="1"/>
  <c r="H33" i="1"/>
  <c r="H34" i="1"/>
  <c r="H35" i="1"/>
  <c r="H36" i="1"/>
  <c r="H38" i="1"/>
  <c r="H39" i="1"/>
  <c r="H40" i="1"/>
  <c r="H41" i="1"/>
  <c r="H43" i="1"/>
  <c r="H44" i="1"/>
  <c r="H45" i="1"/>
  <c r="H46" i="1"/>
  <c r="H48" i="1"/>
  <c r="H49" i="1"/>
  <c r="H50" i="1"/>
  <c r="H51" i="1"/>
  <c r="H53" i="1"/>
  <c r="H54" i="1"/>
  <c r="H55" i="1"/>
  <c r="H56" i="1"/>
  <c r="H58" i="1"/>
  <c r="H59" i="1"/>
  <c r="H60" i="1"/>
  <c r="H61" i="1"/>
  <c r="H63" i="1"/>
  <c r="H64" i="1"/>
  <c r="H65" i="1"/>
  <c r="H66" i="1"/>
  <c r="H68" i="1"/>
  <c r="H69" i="1"/>
  <c r="H70" i="1"/>
  <c r="H71" i="1"/>
  <c r="H73" i="1"/>
  <c r="H74" i="1"/>
  <c r="H75" i="1"/>
  <c r="H76" i="1"/>
  <c r="H78" i="1"/>
  <c r="H79" i="1"/>
  <c r="H80" i="1"/>
  <c r="H81" i="1"/>
  <c r="H83" i="1"/>
  <c r="H84" i="1"/>
  <c r="H85" i="1"/>
  <c r="H86" i="1"/>
  <c r="H88" i="1"/>
  <c r="H89" i="1"/>
  <c r="H90" i="1"/>
  <c r="H91" i="1"/>
  <c r="H93" i="1"/>
  <c r="H94" i="1"/>
  <c r="H95" i="1"/>
  <c r="H96" i="1"/>
  <c r="H98" i="1"/>
  <c r="H99" i="1"/>
  <c r="H100" i="1"/>
  <c r="H101" i="1"/>
  <c r="H103" i="1"/>
  <c r="H104" i="1"/>
  <c r="H105" i="1"/>
  <c r="H106" i="1"/>
  <c r="H108" i="1"/>
  <c r="H109" i="1"/>
  <c r="H110" i="1"/>
  <c r="H111" i="1"/>
  <c r="H113" i="1"/>
  <c r="H114" i="1"/>
  <c r="H115" i="1"/>
  <c r="H116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I156" i="1"/>
  <c r="I155" i="1"/>
  <c r="I154" i="1"/>
  <c r="J3" i="1"/>
  <c r="J8" i="1"/>
  <c r="J13" i="1"/>
  <c r="J18" i="1"/>
  <c r="J23" i="1"/>
  <c r="J28" i="1"/>
  <c r="J38" i="1"/>
  <c r="J43" i="1"/>
  <c r="J48" i="1"/>
  <c r="J53" i="1"/>
  <c r="J58" i="1"/>
  <c r="J63" i="1"/>
  <c r="J68" i="1"/>
  <c r="J73" i="1"/>
  <c r="J78" i="1"/>
  <c r="J83" i="1"/>
  <c r="J88" i="1"/>
  <c r="J93" i="1"/>
  <c r="J98" i="1"/>
  <c r="J103" i="1"/>
  <c r="J108" i="1"/>
  <c r="J113" i="1"/>
  <c r="J118" i="1"/>
  <c r="J123" i="1"/>
  <c r="J128" i="1"/>
  <c r="K153" i="1"/>
  <c r="I153" i="1"/>
  <c r="I151" i="1"/>
  <c r="I150" i="1"/>
  <c r="I149" i="1"/>
  <c r="K148" i="1"/>
  <c r="I148" i="1"/>
  <c r="I146" i="1"/>
  <c r="I145" i="1"/>
  <c r="I144" i="1"/>
  <c r="K143" i="1"/>
  <c r="I143" i="1"/>
  <c r="I141" i="1"/>
  <c r="I140" i="1"/>
  <c r="I139" i="1"/>
  <c r="K138" i="1"/>
  <c r="I138" i="1"/>
  <c r="I136" i="1"/>
  <c r="I135" i="1"/>
  <c r="I134" i="1"/>
  <c r="K133" i="1"/>
  <c r="I133" i="1"/>
  <c r="I131" i="1"/>
  <c r="I130" i="1"/>
  <c r="I129" i="1"/>
  <c r="K128" i="1"/>
  <c r="I128" i="1"/>
  <c r="I126" i="1"/>
  <c r="I125" i="1"/>
  <c r="I124" i="1"/>
  <c r="K123" i="1"/>
  <c r="I123" i="1"/>
  <c r="I121" i="1"/>
  <c r="I120" i="1"/>
  <c r="I119" i="1"/>
  <c r="K118" i="1"/>
  <c r="I118" i="1"/>
  <c r="I116" i="1"/>
  <c r="I115" i="1"/>
  <c r="I114" i="1"/>
  <c r="K113" i="1"/>
  <c r="I113" i="1"/>
  <c r="I111" i="1"/>
  <c r="I110" i="1"/>
  <c r="I109" i="1"/>
  <c r="K108" i="1"/>
  <c r="I108" i="1"/>
  <c r="I106" i="1"/>
  <c r="I105" i="1"/>
  <c r="I104" i="1"/>
  <c r="K103" i="1"/>
  <c r="I103" i="1"/>
  <c r="I101" i="1"/>
  <c r="I100" i="1"/>
  <c r="I99" i="1"/>
  <c r="K98" i="1"/>
  <c r="I98" i="1"/>
  <c r="I96" i="1"/>
  <c r="I95" i="1"/>
  <c r="I94" i="1"/>
  <c r="K93" i="1"/>
  <c r="I93" i="1"/>
  <c r="I91" i="1"/>
  <c r="I90" i="1"/>
  <c r="I89" i="1"/>
  <c r="K88" i="1"/>
  <c r="I88" i="1"/>
  <c r="I86" i="1"/>
  <c r="I85" i="1"/>
  <c r="I84" i="1"/>
  <c r="K83" i="1"/>
  <c r="I83" i="1"/>
  <c r="I81" i="1"/>
  <c r="I80" i="1"/>
  <c r="I79" i="1"/>
  <c r="K78" i="1"/>
  <c r="I78" i="1"/>
  <c r="I76" i="1"/>
  <c r="I75" i="1"/>
  <c r="I74" i="1"/>
  <c r="K73" i="1"/>
  <c r="I73" i="1"/>
  <c r="I71" i="1"/>
  <c r="I70" i="1"/>
  <c r="I69" i="1"/>
  <c r="K68" i="1"/>
  <c r="I68" i="1"/>
  <c r="I66" i="1"/>
  <c r="I65" i="1"/>
  <c r="I64" i="1"/>
  <c r="K63" i="1"/>
  <c r="I63" i="1"/>
  <c r="I61" i="1"/>
  <c r="I60" i="1"/>
  <c r="I59" i="1"/>
  <c r="K58" i="1"/>
  <c r="I58" i="1"/>
  <c r="I56" i="1"/>
  <c r="I55" i="1"/>
  <c r="I54" i="1"/>
  <c r="K53" i="1"/>
  <c r="I53" i="1"/>
  <c r="I51" i="1"/>
  <c r="I50" i="1"/>
  <c r="I49" i="1"/>
  <c r="K48" i="1"/>
  <c r="I48" i="1"/>
  <c r="I46" i="1"/>
  <c r="I45" i="1"/>
  <c r="I44" i="1"/>
  <c r="K43" i="1"/>
  <c r="I43" i="1"/>
  <c r="I41" i="1"/>
  <c r="I40" i="1"/>
  <c r="I39" i="1"/>
  <c r="K38" i="1"/>
  <c r="I38" i="1"/>
  <c r="I36" i="1"/>
  <c r="I35" i="1"/>
  <c r="I34" i="1"/>
  <c r="K33" i="1"/>
  <c r="I33" i="1"/>
  <c r="I31" i="1"/>
  <c r="I30" i="1"/>
  <c r="I29" i="1"/>
  <c r="K28" i="1"/>
  <c r="I28" i="1"/>
  <c r="I26" i="1"/>
  <c r="I25" i="1"/>
  <c r="I24" i="1"/>
  <c r="K23" i="1"/>
  <c r="I23" i="1"/>
  <c r="I21" i="1"/>
  <c r="I20" i="1"/>
  <c r="I19" i="1"/>
  <c r="K18" i="1"/>
  <c r="I18" i="1"/>
  <c r="I16" i="1"/>
  <c r="I15" i="1"/>
  <c r="I14" i="1"/>
  <c r="K13" i="1"/>
  <c r="I13" i="1"/>
  <c r="I11" i="1"/>
  <c r="I10" i="1"/>
  <c r="I9" i="1"/>
  <c r="K8" i="1"/>
  <c r="I8" i="1"/>
  <c r="I6" i="1"/>
  <c r="I5" i="1"/>
  <c r="I4" i="1"/>
  <c r="K3" i="1"/>
  <c r="I3" i="1"/>
</calcChain>
</file>

<file path=xl/sharedStrings.xml><?xml version="1.0" encoding="utf-8"?>
<sst xmlns="http://schemas.openxmlformats.org/spreadsheetml/2006/main" count="319" uniqueCount="199">
  <si>
    <t>2017 NC FFA Agricultural Sales CDE - SENIOR Division</t>
  </si>
  <si>
    <t>School</t>
  </si>
  <si>
    <t>Contestant Name &amp; Number</t>
  </si>
  <si>
    <t>Five Minute Presentation (50)</t>
  </si>
  <si>
    <t>Practicum (25)</t>
  </si>
  <si>
    <t>Test (25)</t>
  </si>
  <si>
    <t>Individual Scores</t>
  </si>
  <si>
    <t>Individual Rank</t>
  </si>
  <si>
    <t>Team Score</t>
  </si>
  <si>
    <t>Team Rank</t>
  </si>
  <si>
    <t xml:space="preserve">Cleveland </t>
  </si>
  <si>
    <t>Kayley Clifton</t>
  </si>
  <si>
    <t>A</t>
  </si>
  <si>
    <t>NC0606</t>
  </si>
  <si>
    <t>Ally Knowles</t>
  </si>
  <si>
    <t>B</t>
  </si>
  <si>
    <t>Makayla Lewis</t>
  </si>
  <si>
    <t>C</t>
  </si>
  <si>
    <t>Chloe Holland</t>
  </si>
  <si>
    <t>D</t>
  </si>
  <si>
    <t xml:space="preserve">Corinth Holders </t>
  </si>
  <si>
    <t>Madison Massey</t>
  </si>
  <si>
    <t>NC0607</t>
  </si>
  <si>
    <t>Lanie Strickland</t>
  </si>
  <si>
    <t>Georgia Cummings</t>
  </si>
  <si>
    <t>April Baker</t>
  </si>
  <si>
    <t>Crest</t>
  </si>
  <si>
    <t>Sarah Robbins</t>
  </si>
  <si>
    <t>NC0026</t>
  </si>
  <si>
    <t>Carlie Ogren</t>
  </si>
  <si>
    <t>Breanna Bonino</t>
  </si>
  <si>
    <t>Casey Bright</t>
  </si>
  <si>
    <t>East Wake</t>
  </si>
  <si>
    <t>Sarah West</t>
  </si>
  <si>
    <t>NC0042</t>
  </si>
  <si>
    <t>Chase Irelan</t>
  </si>
  <si>
    <t>Eastern Wayne</t>
  </si>
  <si>
    <t>David Ivey</t>
  </si>
  <si>
    <t>NC0121</t>
  </si>
  <si>
    <t>Angus Dove</t>
  </si>
  <si>
    <t>Kenneth Weeks</t>
  </si>
  <si>
    <t>Taylor Smith</t>
  </si>
  <si>
    <t>Fuquay-Varina</t>
  </si>
  <si>
    <t>Michael McCarthy</t>
  </si>
  <si>
    <t>NC0111</t>
  </si>
  <si>
    <t>Mason Hills</t>
  </si>
  <si>
    <t>Mason Davis</t>
  </si>
  <si>
    <t>Hunter Adcock</t>
  </si>
  <si>
    <t xml:space="preserve">Gray's Creek </t>
  </si>
  <si>
    <t>Emily Jacobs</t>
  </si>
  <si>
    <t>NC0575</t>
  </si>
  <si>
    <t>Kimberly Blount</t>
  </si>
  <si>
    <t>Rebecca Collins</t>
  </si>
  <si>
    <t>Harrells Chrsitian</t>
  </si>
  <si>
    <t>Amos Lanier</t>
  </si>
  <si>
    <t>NC0585</t>
  </si>
  <si>
    <t>Blake Phillips</t>
  </si>
  <si>
    <t>Holden Quinn</t>
  </si>
  <si>
    <t>Kyra Gensel</t>
  </si>
  <si>
    <t xml:space="preserve">J. F. Webb </t>
  </si>
  <si>
    <t>Miranda Brown</t>
  </si>
  <si>
    <t>NC0243</t>
  </si>
  <si>
    <t>Caroline Williamson</t>
  </si>
  <si>
    <t>Brooke Bowman</t>
  </si>
  <si>
    <t>Knightdale</t>
  </si>
  <si>
    <t>Ori Ntoto</t>
  </si>
  <si>
    <t>NC1288</t>
  </si>
  <si>
    <t xml:space="preserve">Ryan Jones </t>
  </si>
  <si>
    <t>Millbrook</t>
  </si>
  <si>
    <t>David Flowers</t>
  </si>
  <si>
    <t>NC0203</t>
  </si>
  <si>
    <t>Jennifer Blenkhorn</t>
  </si>
  <si>
    <t>Sara Beth McLamb</t>
  </si>
  <si>
    <t>Taylor Clemmens</t>
  </si>
  <si>
    <t>North Johnston</t>
  </si>
  <si>
    <t>Jillian Radford</t>
  </si>
  <si>
    <t>NC0157</t>
  </si>
  <si>
    <t>Kaylee Jones</t>
  </si>
  <si>
    <t>Zaylen Barnes</t>
  </si>
  <si>
    <t xml:space="preserve">North Stanly </t>
  </si>
  <si>
    <t>Hannah Kee</t>
  </si>
  <si>
    <t>NC0230</t>
  </si>
  <si>
    <t xml:space="preserve">Adam Earnhardt </t>
  </si>
  <si>
    <t>Lauren Rhode</t>
  </si>
  <si>
    <t>Aly Argento</t>
  </si>
  <si>
    <t>NW Cabarrus</t>
  </si>
  <si>
    <t>Robbie Shinn</t>
  </si>
  <si>
    <t>NC0098</t>
  </si>
  <si>
    <t>Cole Thomas</t>
  </si>
  <si>
    <t>Cory Sheets</t>
  </si>
  <si>
    <t xml:space="preserve">Orange </t>
  </si>
  <si>
    <t>Korie Dean</t>
  </si>
  <si>
    <t>NC0145</t>
  </si>
  <si>
    <t>Macy Hughes</t>
  </si>
  <si>
    <t>Hayley Funk</t>
  </si>
  <si>
    <t xml:space="preserve">Princeton </t>
  </si>
  <si>
    <t>Hannah McCoy</t>
  </si>
  <si>
    <t>NC0255</t>
  </si>
  <si>
    <t>Hannah Mayo</t>
  </si>
  <si>
    <t>Brittany Creech</t>
  </si>
  <si>
    <t>Lily Ekland</t>
  </si>
  <si>
    <t xml:space="preserve">Richlands </t>
  </si>
  <si>
    <t>Heidi Johnson</t>
  </si>
  <si>
    <t>NC0266</t>
  </si>
  <si>
    <t>McKenna Lammonds</t>
  </si>
  <si>
    <t>Madison Smith</t>
  </si>
  <si>
    <t>Hollie Williams</t>
  </si>
  <si>
    <t xml:space="preserve">Rolesville </t>
  </si>
  <si>
    <t>Emilee Bullock</t>
  </si>
  <si>
    <t>NC0642</t>
  </si>
  <si>
    <t>Gabrielle Crowder</t>
  </si>
  <si>
    <t>Robert Robison</t>
  </si>
  <si>
    <t>Ailey Smith</t>
  </si>
  <si>
    <t xml:space="preserve">South Brunswick </t>
  </si>
  <si>
    <t>Thomas Harrelson</t>
  </si>
  <si>
    <t>NC0449</t>
  </si>
  <si>
    <t>Chase Slaven</t>
  </si>
  <si>
    <t>Sterling Ragep</t>
  </si>
  <si>
    <t xml:space="preserve">South Granville </t>
  </si>
  <si>
    <t xml:space="preserve">Hannah Bonini </t>
  </si>
  <si>
    <t>NC0068</t>
  </si>
  <si>
    <t>Anne Lorichon</t>
  </si>
  <si>
    <t xml:space="preserve">South Johnston </t>
  </si>
  <si>
    <t>Travis Anderson</t>
  </si>
  <si>
    <t>NC0105</t>
  </si>
  <si>
    <t>Rachel Murphy</t>
  </si>
  <si>
    <t>Taylor Snead</t>
  </si>
  <si>
    <t>Nicole Rhodes</t>
  </si>
  <si>
    <t>South Rowan</t>
  </si>
  <si>
    <t>Meggan Dancy</t>
  </si>
  <si>
    <t>NC0052</t>
  </si>
  <si>
    <t>Brianna Haynes</t>
  </si>
  <si>
    <t>Cheyenne Hunter</t>
  </si>
  <si>
    <t>Ambar Hernandez-Salomon</t>
  </si>
  <si>
    <t xml:space="preserve">Southern Alamance </t>
  </si>
  <si>
    <t>Taylor DiLello</t>
  </si>
  <si>
    <t>NC0123</t>
  </si>
  <si>
    <t>Hannah Clanton</t>
  </si>
  <si>
    <t>Caroline Patterson</t>
  </si>
  <si>
    <t>Camdyn Conner</t>
  </si>
  <si>
    <t>Southern Nash</t>
  </si>
  <si>
    <t>Emory New</t>
  </si>
  <si>
    <t>NC0012</t>
  </si>
  <si>
    <t>Jake Tanner</t>
  </si>
  <si>
    <t>Preston Clifton</t>
  </si>
  <si>
    <t>Justin Daniel</t>
  </si>
  <si>
    <t xml:space="preserve">Southern Wayne </t>
  </si>
  <si>
    <t>Aby McIntire</t>
  </si>
  <si>
    <t>NC0481</t>
  </si>
  <si>
    <t>Chris Daly</t>
  </si>
  <si>
    <t>Amber Game</t>
  </si>
  <si>
    <t>Elizabeth Lopez</t>
  </si>
  <si>
    <t>Spring Creek</t>
  </si>
  <si>
    <t>Alan Johnson</t>
  </si>
  <si>
    <t>NC0548</t>
  </si>
  <si>
    <t>Kylie Strickland</t>
  </si>
  <si>
    <t>Micheal Holland</t>
  </si>
  <si>
    <t>Elizabeth Linker</t>
  </si>
  <si>
    <t xml:space="preserve">Trinity </t>
  </si>
  <si>
    <t>Josh McDowell</t>
  </si>
  <si>
    <t>NC0321</t>
  </si>
  <si>
    <t>Josh Reddick</t>
  </si>
  <si>
    <t>Abby Goss</t>
  </si>
  <si>
    <t>Rylee Schofield</t>
  </si>
  <si>
    <t xml:space="preserve">Wake Forest </t>
  </si>
  <si>
    <t xml:space="preserve">Maren Jensen </t>
  </si>
  <si>
    <t>NC0330</t>
  </si>
  <si>
    <t>Morgan Johnson</t>
  </si>
  <si>
    <t>Sabrynn Lineback</t>
  </si>
  <si>
    <t>Jordan Majette</t>
  </si>
  <si>
    <t>West Columbus</t>
  </si>
  <si>
    <t>Greyanna Booth</t>
  </si>
  <si>
    <t>NC0046</t>
  </si>
  <si>
    <t>Morgan Hayes</t>
  </si>
  <si>
    <t>Emma Leah Dippel</t>
  </si>
  <si>
    <t>Kasey Collins</t>
  </si>
  <si>
    <t>West Johnston</t>
  </si>
  <si>
    <t>Alyssa Barbour</t>
  </si>
  <si>
    <t xml:space="preserve"> </t>
  </si>
  <si>
    <t>NC0567</t>
  </si>
  <si>
    <t>Alyssa Collins</t>
  </si>
  <si>
    <t>Garrett Wood</t>
  </si>
  <si>
    <t>Paige Wilcox</t>
  </si>
  <si>
    <t>West Rowan</t>
  </si>
  <si>
    <t>Emilee Eremie</t>
  </si>
  <si>
    <t>NC0221</t>
  </si>
  <si>
    <t>Mackenzie Koontz</t>
  </si>
  <si>
    <t>Sierra Lambert</t>
  </si>
  <si>
    <t>Carly Burleyson</t>
  </si>
  <si>
    <t>Zack Costentico</t>
  </si>
  <si>
    <t>Alexis Hayes</t>
  </si>
  <si>
    <t>Zac Eljaiuhari</t>
  </si>
  <si>
    <t>Sara Lisles</t>
  </si>
  <si>
    <t>Milosh McAdoo</t>
  </si>
  <si>
    <t>Joe Cales</t>
  </si>
  <si>
    <t>Jacob Welborne</t>
  </si>
  <si>
    <t>Jeff Shuey</t>
  </si>
  <si>
    <t>Shelby Carrol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</si>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</sst>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6"/>
      <color rgb="FF000000"/>
      <name val="Arial"/>
    </font>
    <font>
      <sz val="10"/>
      <name val="Arial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C0"/>
        <bgColor rgb="FFFFFFC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13" xfId="0" applyFont="1" applyFill="1" applyBorder="1" applyAlignment="1"/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17" xfId="0" applyFont="1" applyFill="1" applyBorder="1"/>
    <xf numFmtId="0" fontId="3" fillId="4" borderId="18" xfId="0" applyFont="1" applyFill="1" applyBorder="1" applyAlignment="1"/>
    <xf numFmtId="0" fontId="3" fillId="4" borderId="18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/>
    <xf numFmtId="0" fontId="3" fillId="4" borderId="14" xfId="0" applyFont="1" applyFill="1" applyBorder="1" applyAlignment="1"/>
    <xf numFmtId="0" fontId="3" fillId="0" borderId="14" xfId="0" applyFont="1" applyBorder="1" applyAlignment="1"/>
    <xf numFmtId="0" fontId="3" fillId="0" borderId="14" xfId="0" applyFont="1" applyBorder="1"/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/>
    <xf numFmtId="0" fontId="3" fillId="4" borderId="17" xfId="0" applyFont="1" applyFill="1" applyBorder="1" applyAlignment="1"/>
    <xf numFmtId="0" fontId="2" fillId="0" borderId="0" xfId="0" applyFont="1" applyAlignment="1"/>
    <xf numFmtId="0" fontId="3" fillId="0" borderId="23" xfId="0" applyFont="1" applyBorder="1" applyAlignment="1"/>
    <xf numFmtId="0" fontId="3" fillId="0" borderId="24" xfId="0" applyFont="1" applyBorder="1"/>
    <xf numFmtId="0" fontId="3" fillId="0" borderId="1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13" xfId="0" applyFont="1" applyFill="1" applyBorder="1"/>
    <xf numFmtId="0" fontId="3" fillId="4" borderId="13" xfId="0" applyFont="1" applyFill="1" applyBorder="1" applyAlignment="1">
      <alignment wrapText="1"/>
    </xf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2" fillId="4" borderId="14" xfId="0" applyFont="1" applyFill="1" applyBorder="1" applyAlignment="1">
      <alignment horizontal="left"/>
    </xf>
    <xf numFmtId="0" fontId="2" fillId="0" borderId="14" xfId="0" applyFont="1" applyBorder="1" applyAlignment="1"/>
    <xf numFmtId="0" fontId="2" fillId="4" borderId="14" xfId="0" applyFont="1" applyFill="1" applyBorder="1" applyAlignment="1"/>
    <xf numFmtId="0" fontId="2" fillId="0" borderId="14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0" borderId="10" xfId="0" applyFont="1" applyBorder="1" applyAlignment="1"/>
    <xf numFmtId="0" fontId="2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50" zoomScaleNormal="150" zoomScalePageLayoutView="150" workbookViewId="0">
      <selection activeCell="E146" sqref="E146"/>
    </sheetView>
  </sheetViews>
  <sheetFormatPr defaultColWidth="17.28515625" defaultRowHeight="15" customHeight="1" x14ac:dyDescent="0.2"/>
  <cols>
    <col min="1" max="1" width="19.140625" customWidth="1"/>
    <col min="2" max="2" width="18" customWidth="1"/>
    <col min="3" max="3" width="2.85546875" customWidth="1"/>
    <col min="4" max="4" width="2" customWidth="1"/>
    <col min="5" max="5" width="11.140625" customWidth="1"/>
    <col min="6" max="7" width="9.85546875" customWidth="1"/>
    <col min="8" max="8" width="8.28515625" customWidth="1"/>
    <col min="9" max="9" width="9.28515625" customWidth="1"/>
    <col min="10" max="10" width="6.85546875" customWidth="1"/>
    <col min="11" max="11" width="6.28515625" customWidth="1"/>
    <col min="12" max="21" width="8.85546875" customWidth="1"/>
    <col min="22" max="26" width="10" customWidth="1"/>
  </cols>
  <sheetData>
    <row r="1" spans="1:26" ht="18.75" customHeigh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2">
      <c r="A2" s="2" t="s">
        <v>1</v>
      </c>
      <c r="B2" s="73" t="s">
        <v>2</v>
      </c>
      <c r="C2" s="74"/>
      <c r="D2" s="75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4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" t="s">
        <v>10</v>
      </c>
      <c r="B3" s="6" t="s">
        <v>11</v>
      </c>
      <c r="C3" s="7">
        <v>1</v>
      </c>
      <c r="D3" s="7" t="s">
        <v>12</v>
      </c>
      <c r="E3" s="8">
        <v>42.7</v>
      </c>
      <c r="F3" s="8">
        <v>14.5</v>
      </c>
      <c r="G3" s="8">
        <v>19</v>
      </c>
      <c r="H3" s="8">
        <f t="shared" ref="H3:H6" si="0">SUM(E3:G3)</f>
        <v>76.2</v>
      </c>
      <c r="I3" s="9">
        <f t="shared" ref="I3:I6" si="1">RANK(H3,$H$3:$H$156)</f>
        <v>41</v>
      </c>
      <c r="J3" s="9">
        <f>SUM(H3:H6)</f>
        <v>283.2</v>
      </c>
      <c r="K3" s="10">
        <f>RANK(J3,$J$3:$J$156)</f>
        <v>16</v>
      </c>
      <c r="L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1" t="s">
        <v>13</v>
      </c>
      <c r="B4" s="12" t="s">
        <v>14</v>
      </c>
      <c r="C4" s="13">
        <v>1</v>
      </c>
      <c r="D4" s="13" t="s">
        <v>15</v>
      </c>
      <c r="E4" s="14">
        <v>43</v>
      </c>
      <c r="F4" s="15">
        <v>6</v>
      </c>
      <c r="G4" s="15">
        <v>18</v>
      </c>
      <c r="H4" s="8">
        <f t="shared" si="0"/>
        <v>67</v>
      </c>
      <c r="I4" s="14">
        <f t="shared" si="1"/>
        <v>86</v>
      </c>
      <c r="J4" s="16"/>
      <c r="K4" s="17"/>
      <c r="L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8"/>
      <c r="B5" s="19" t="s">
        <v>16</v>
      </c>
      <c r="C5" s="20">
        <v>1</v>
      </c>
      <c r="D5" s="20" t="s">
        <v>17</v>
      </c>
      <c r="E5" s="21">
        <v>36</v>
      </c>
      <c r="F5" s="22">
        <v>13</v>
      </c>
      <c r="G5" s="22">
        <v>21</v>
      </c>
      <c r="H5" s="8">
        <f t="shared" si="0"/>
        <v>70</v>
      </c>
      <c r="I5" s="22">
        <f t="shared" si="1"/>
        <v>66</v>
      </c>
      <c r="J5" s="16"/>
      <c r="K5" s="17"/>
      <c r="L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23"/>
      <c r="B6" s="24" t="s">
        <v>18</v>
      </c>
      <c r="C6" s="25">
        <v>1</v>
      </c>
      <c r="D6" s="25" t="s">
        <v>19</v>
      </c>
      <c r="E6" s="26">
        <v>39</v>
      </c>
      <c r="F6" s="27">
        <v>15</v>
      </c>
      <c r="G6" s="27">
        <v>16</v>
      </c>
      <c r="H6" s="8">
        <f t="shared" si="0"/>
        <v>70</v>
      </c>
      <c r="I6" s="26">
        <f t="shared" si="1"/>
        <v>66</v>
      </c>
      <c r="J6" s="28"/>
      <c r="K6" s="29"/>
      <c r="L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0"/>
      <c r="B7" s="31"/>
      <c r="C7" s="31"/>
      <c r="D7" s="31"/>
      <c r="E7" s="31"/>
      <c r="F7" s="31"/>
      <c r="G7" s="31"/>
      <c r="H7" s="8"/>
      <c r="I7" s="32"/>
      <c r="J7" s="31"/>
      <c r="K7" s="33"/>
      <c r="L7" s="1"/>
      <c r="M7" s="34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5" t="s">
        <v>20</v>
      </c>
      <c r="B8" s="6" t="s">
        <v>21</v>
      </c>
      <c r="C8" s="36">
        <v>2</v>
      </c>
      <c r="D8" s="36" t="s">
        <v>12</v>
      </c>
      <c r="E8" s="9">
        <v>40.700000000000003</v>
      </c>
      <c r="F8" s="9">
        <v>16</v>
      </c>
      <c r="G8" s="9">
        <v>18</v>
      </c>
      <c r="H8" s="8">
        <f t="shared" ref="H8:H11" si="2">SUM(E8:G8)</f>
        <v>74.7</v>
      </c>
      <c r="I8" s="9">
        <f t="shared" ref="I8:I11" si="3">RANK(H8,$H$3:$H$156)</f>
        <v>46</v>
      </c>
      <c r="J8" s="9">
        <f>SUM(H8:H11)</f>
        <v>285.5</v>
      </c>
      <c r="K8" s="10">
        <f>RANK(J8,$J$3:$J$156)</f>
        <v>15</v>
      </c>
      <c r="L8" s="1"/>
      <c r="M8" s="37"/>
      <c r="N8" s="3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1" t="s">
        <v>22</v>
      </c>
      <c r="B9" s="12" t="s">
        <v>23</v>
      </c>
      <c r="C9" s="13">
        <v>2</v>
      </c>
      <c r="D9" s="13" t="s">
        <v>15</v>
      </c>
      <c r="E9" s="14">
        <v>38.299999999999997</v>
      </c>
      <c r="F9" s="15">
        <v>11.5</v>
      </c>
      <c r="G9" s="15">
        <v>15</v>
      </c>
      <c r="H9" s="8">
        <f t="shared" si="2"/>
        <v>64.8</v>
      </c>
      <c r="I9" s="14">
        <f t="shared" si="3"/>
        <v>92</v>
      </c>
      <c r="J9" s="16"/>
      <c r="K9" s="17"/>
      <c r="L9" s="1"/>
      <c r="M9" s="37"/>
      <c r="N9" s="3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8"/>
      <c r="B10" s="19" t="s">
        <v>24</v>
      </c>
      <c r="C10" s="20">
        <v>2</v>
      </c>
      <c r="D10" s="20" t="s">
        <v>17</v>
      </c>
      <c r="E10" s="21">
        <v>34.299999999999997</v>
      </c>
      <c r="F10" s="22">
        <v>13</v>
      </c>
      <c r="G10" s="22">
        <v>17</v>
      </c>
      <c r="H10" s="8">
        <f t="shared" si="2"/>
        <v>64.3</v>
      </c>
      <c r="I10" s="22">
        <f t="shared" si="3"/>
        <v>95</v>
      </c>
      <c r="J10" s="16"/>
      <c r="K10" s="17"/>
      <c r="L10" s="1"/>
      <c r="M10" s="34"/>
      <c r="N10" s="3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3"/>
      <c r="B11" s="39" t="s">
        <v>25</v>
      </c>
      <c r="C11" s="25">
        <v>2</v>
      </c>
      <c r="D11" s="25" t="s">
        <v>19</v>
      </c>
      <c r="E11" s="26">
        <v>41.7</v>
      </c>
      <c r="F11" s="27">
        <v>21</v>
      </c>
      <c r="G11" s="27">
        <v>19</v>
      </c>
      <c r="H11" s="8">
        <f t="shared" si="2"/>
        <v>81.7</v>
      </c>
      <c r="I11" s="26">
        <f t="shared" si="3"/>
        <v>19</v>
      </c>
      <c r="J11" s="28"/>
      <c r="K11" s="29"/>
      <c r="L11" s="34"/>
      <c r="M11" s="34"/>
      <c r="N11" s="3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2.75" customHeight="1" x14ac:dyDescent="0.2">
      <c r="A12" s="30"/>
      <c r="B12" s="31"/>
      <c r="C12" s="31"/>
      <c r="D12" s="31"/>
      <c r="E12" s="31"/>
      <c r="F12" s="31"/>
      <c r="G12" s="31"/>
      <c r="H12" s="8"/>
      <c r="I12" s="32"/>
      <c r="J12" s="31"/>
      <c r="K12" s="40"/>
      <c r="L12" s="1"/>
      <c r="M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" t="s">
        <v>26</v>
      </c>
      <c r="B13" s="41" t="s">
        <v>27</v>
      </c>
      <c r="C13" s="36">
        <v>3</v>
      </c>
      <c r="D13" s="36" t="s">
        <v>12</v>
      </c>
      <c r="E13" s="9">
        <v>42.6</v>
      </c>
      <c r="F13" s="9">
        <v>16</v>
      </c>
      <c r="G13" s="9">
        <v>17</v>
      </c>
      <c r="H13" s="8">
        <f t="shared" ref="H13:H16" si="4">SUM(E13:G13)</f>
        <v>75.599999999999994</v>
      </c>
      <c r="I13" s="9">
        <f t="shared" ref="I13:I16" si="5">RANK(H13,$H$3:$H$156)</f>
        <v>42</v>
      </c>
      <c r="J13" s="9">
        <f>SUM(H13:H16)</f>
        <v>307.39999999999998</v>
      </c>
      <c r="K13" s="10">
        <f>RANK(J13,$J$3:$J$156)</f>
        <v>5</v>
      </c>
      <c r="L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1" t="s">
        <v>28</v>
      </c>
      <c r="B14" s="42" t="s">
        <v>29</v>
      </c>
      <c r="C14" s="13">
        <v>3</v>
      </c>
      <c r="D14" s="13" t="s">
        <v>15</v>
      </c>
      <c r="E14" s="14">
        <v>42.3</v>
      </c>
      <c r="F14" s="15">
        <v>17</v>
      </c>
      <c r="G14" s="15">
        <v>14</v>
      </c>
      <c r="H14" s="8">
        <f t="shared" si="4"/>
        <v>73.3</v>
      </c>
      <c r="I14" s="14">
        <f t="shared" si="5"/>
        <v>56</v>
      </c>
      <c r="J14" s="16"/>
      <c r="K14" s="17"/>
      <c r="L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8"/>
      <c r="B15" s="43" t="s">
        <v>30</v>
      </c>
      <c r="C15" s="44">
        <v>3</v>
      </c>
      <c r="D15" s="44" t="s">
        <v>17</v>
      </c>
      <c r="E15" s="22">
        <v>40.700000000000003</v>
      </c>
      <c r="F15" s="9">
        <v>21.5</v>
      </c>
      <c r="G15" s="9">
        <v>20</v>
      </c>
      <c r="H15" s="8">
        <f t="shared" si="4"/>
        <v>82.2</v>
      </c>
      <c r="I15" s="22">
        <f t="shared" si="5"/>
        <v>17</v>
      </c>
      <c r="J15" s="16"/>
      <c r="K15" s="17"/>
      <c r="L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3"/>
      <c r="B16" s="24" t="s">
        <v>31</v>
      </c>
      <c r="C16" s="25">
        <v>3</v>
      </c>
      <c r="D16" s="25" t="s">
        <v>19</v>
      </c>
      <c r="E16" s="26">
        <v>40.299999999999997</v>
      </c>
      <c r="F16" s="26">
        <v>18</v>
      </c>
      <c r="G16" s="26">
        <v>18</v>
      </c>
      <c r="H16" s="8">
        <f t="shared" si="4"/>
        <v>76.3</v>
      </c>
      <c r="I16" s="26">
        <f t="shared" si="5"/>
        <v>40</v>
      </c>
      <c r="J16" s="28"/>
      <c r="K16" s="29"/>
      <c r="L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0"/>
      <c r="B17" s="31"/>
      <c r="C17" s="31"/>
      <c r="D17" s="31"/>
      <c r="E17" s="31"/>
      <c r="F17" s="31"/>
      <c r="G17" s="31"/>
      <c r="H17" s="8"/>
      <c r="I17" s="32"/>
      <c r="J17" s="31"/>
      <c r="K17" s="40"/>
      <c r="L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" t="s">
        <v>32</v>
      </c>
      <c r="B18" s="6" t="s">
        <v>33</v>
      </c>
      <c r="C18" s="36">
        <v>4</v>
      </c>
      <c r="D18" s="36" t="s">
        <v>12</v>
      </c>
      <c r="E18" s="9">
        <v>42.7</v>
      </c>
      <c r="F18" s="9">
        <v>16</v>
      </c>
      <c r="G18" s="9">
        <v>14</v>
      </c>
      <c r="H18" s="8">
        <f t="shared" ref="H18:H21" si="6">SUM(E18:G18)</f>
        <v>72.7</v>
      </c>
      <c r="I18" s="9">
        <f t="shared" ref="I18:I21" si="7">RANK(H18,$H$3:$H$156)</f>
        <v>58</v>
      </c>
      <c r="J18" s="9">
        <f>SUM(H18:H21)</f>
        <v>202.2</v>
      </c>
      <c r="K18" s="10">
        <f>RANK(J18,$J$3:$J$156)</f>
        <v>29</v>
      </c>
      <c r="L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1" t="s">
        <v>34</v>
      </c>
      <c r="B19" s="63" t="s">
        <v>189</v>
      </c>
      <c r="C19" s="13">
        <v>4</v>
      </c>
      <c r="D19" s="13" t="s">
        <v>15</v>
      </c>
      <c r="E19" s="14">
        <v>27.7</v>
      </c>
      <c r="F19" s="14">
        <v>14</v>
      </c>
      <c r="G19" s="14">
        <v>13</v>
      </c>
      <c r="H19" s="8">
        <f t="shared" si="6"/>
        <v>54.7</v>
      </c>
      <c r="I19" s="14">
        <f t="shared" si="7"/>
        <v>113</v>
      </c>
      <c r="J19" s="16"/>
      <c r="K19" s="17"/>
      <c r="L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8"/>
      <c r="B20" s="19" t="s">
        <v>35</v>
      </c>
      <c r="C20" s="44">
        <v>4</v>
      </c>
      <c r="D20" s="44" t="s">
        <v>17</v>
      </c>
      <c r="E20" s="22">
        <v>41.3</v>
      </c>
      <c r="F20" s="22">
        <v>17.5</v>
      </c>
      <c r="G20" s="22">
        <v>16</v>
      </c>
      <c r="H20" s="8">
        <f t="shared" si="6"/>
        <v>74.8</v>
      </c>
      <c r="I20" s="22">
        <f t="shared" si="7"/>
        <v>44</v>
      </c>
      <c r="J20" s="16"/>
      <c r="K20" s="17"/>
      <c r="L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3"/>
      <c r="B21" s="39"/>
      <c r="C21" s="25">
        <v>4</v>
      </c>
      <c r="D21" s="25" t="s">
        <v>19</v>
      </c>
      <c r="E21" s="26"/>
      <c r="F21" s="26"/>
      <c r="G21" s="26"/>
      <c r="H21" s="8">
        <f t="shared" si="6"/>
        <v>0</v>
      </c>
      <c r="I21" s="26">
        <f t="shared" si="7"/>
        <v>120</v>
      </c>
      <c r="J21" s="28"/>
      <c r="K21" s="29"/>
      <c r="L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30"/>
      <c r="B22" s="31"/>
      <c r="C22" s="31"/>
      <c r="D22" s="31"/>
      <c r="E22" s="45"/>
      <c r="F22" s="45"/>
      <c r="G22" s="45"/>
      <c r="H22" s="8"/>
      <c r="I22" s="32"/>
      <c r="J22" s="45"/>
      <c r="K22" s="4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 x14ac:dyDescent="0.2">
      <c r="A23" s="5" t="s">
        <v>36</v>
      </c>
      <c r="B23" s="6" t="s">
        <v>37</v>
      </c>
      <c r="C23" s="36">
        <v>5</v>
      </c>
      <c r="D23" s="36" t="s">
        <v>12</v>
      </c>
      <c r="E23" s="9">
        <v>38</v>
      </c>
      <c r="F23" s="9">
        <v>15</v>
      </c>
      <c r="G23" s="9">
        <v>16</v>
      </c>
      <c r="H23" s="8">
        <f t="shared" ref="H23:H26" si="8">SUM(E23:G23)</f>
        <v>69</v>
      </c>
      <c r="I23" s="9">
        <f t="shared" ref="I23:I26" si="9">RANK(H23,$H$3:$H$156)</f>
        <v>75</v>
      </c>
      <c r="J23" s="9">
        <f>SUM(H23:H26)</f>
        <v>245.5</v>
      </c>
      <c r="K23" s="10">
        <f>RANK(J23,$J$3:$J$156)</f>
        <v>25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1" t="s">
        <v>38</v>
      </c>
      <c r="B24" s="12" t="s">
        <v>39</v>
      </c>
      <c r="C24" s="13">
        <v>5</v>
      </c>
      <c r="D24" s="13" t="s">
        <v>15</v>
      </c>
      <c r="E24" s="14">
        <v>28</v>
      </c>
      <c r="F24" s="14">
        <v>18</v>
      </c>
      <c r="G24" s="14">
        <v>13</v>
      </c>
      <c r="H24" s="8">
        <f t="shared" si="8"/>
        <v>59</v>
      </c>
      <c r="I24" s="14">
        <f t="shared" si="9"/>
        <v>107</v>
      </c>
      <c r="J24" s="16"/>
      <c r="K24" s="17"/>
      <c r="L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8"/>
      <c r="B25" s="19" t="s">
        <v>40</v>
      </c>
      <c r="C25" s="44">
        <v>5</v>
      </c>
      <c r="D25" s="44" t="s">
        <v>17</v>
      </c>
      <c r="E25" s="22">
        <v>26</v>
      </c>
      <c r="F25" s="22">
        <v>6</v>
      </c>
      <c r="G25" s="22">
        <v>17</v>
      </c>
      <c r="H25" s="8">
        <f t="shared" si="8"/>
        <v>49</v>
      </c>
      <c r="I25" s="22">
        <f t="shared" si="9"/>
        <v>116</v>
      </c>
      <c r="J25" s="16"/>
      <c r="K25" s="17"/>
      <c r="L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3"/>
      <c r="B26" s="39" t="s">
        <v>41</v>
      </c>
      <c r="C26" s="25">
        <v>5</v>
      </c>
      <c r="D26" s="25" t="s">
        <v>19</v>
      </c>
      <c r="E26" s="26">
        <v>36</v>
      </c>
      <c r="F26" s="26">
        <v>14.5</v>
      </c>
      <c r="G26" s="26">
        <v>18</v>
      </c>
      <c r="H26" s="8">
        <f t="shared" si="8"/>
        <v>68.5</v>
      </c>
      <c r="I26" s="26">
        <f t="shared" si="9"/>
        <v>78</v>
      </c>
      <c r="J26" s="28"/>
      <c r="K26" s="29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0"/>
      <c r="B27" s="31"/>
      <c r="C27" s="31"/>
      <c r="D27" s="31"/>
      <c r="E27" s="45"/>
      <c r="F27" s="45"/>
      <c r="G27" s="45"/>
      <c r="H27" s="8"/>
      <c r="I27" s="32"/>
      <c r="J27" s="45"/>
      <c r="K27" s="40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46" t="s">
        <v>42</v>
      </c>
      <c r="B28" s="43" t="s">
        <v>43</v>
      </c>
      <c r="C28" s="36">
        <v>6</v>
      </c>
      <c r="D28" s="36" t="s">
        <v>12</v>
      </c>
      <c r="E28" s="9">
        <v>45.3</v>
      </c>
      <c r="F28" s="9">
        <v>19</v>
      </c>
      <c r="G28" s="9">
        <v>17</v>
      </c>
      <c r="H28" s="8">
        <f t="shared" ref="H28:H31" si="10">SUM(E28:G28)</f>
        <v>81.3</v>
      </c>
      <c r="I28" s="9">
        <f t="shared" ref="I28:I31" si="11">RANK(H28,$H$3:$H$156)</f>
        <v>22</v>
      </c>
      <c r="J28" s="9">
        <f>SUM(H28:H31)</f>
        <v>306.10000000000002</v>
      </c>
      <c r="K28" s="10">
        <f>RANK(J28,$J$3:$J$156)</f>
        <v>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1" t="s">
        <v>44</v>
      </c>
      <c r="B29" s="42" t="s">
        <v>45</v>
      </c>
      <c r="C29" s="13">
        <v>6</v>
      </c>
      <c r="D29" s="13" t="s">
        <v>15</v>
      </c>
      <c r="E29" s="14">
        <v>38</v>
      </c>
      <c r="F29" s="14">
        <v>15</v>
      </c>
      <c r="G29" s="14">
        <v>17</v>
      </c>
      <c r="H29" s="8">
        <f t="shared" si="10"/>
        <v>70</v>
      </c>
      <c r="I29" s="14">
        <f t="shared" si="11"/>
        <v>66</v>
      </c>
      <c r="J29" s="16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8"/>
      <c r="B30" s="43" t="s">
        <v>46</v>
      </c>
      <c r="C30" s="44">
        <v>6</v>
      </c>
      <c r="D30" s="44" t="s">
        <v>17</v>
      </c>
      <c r="E30" s="22">
        <v>38.299999999999997</v>
      </c>
      <c r="F30" s="22">
        <v>15</v>
      </c>
      <c r="G30" s="22">
        <v>18</v>
      </c>
      <c r="H30" s="8">
        <f t="shared" si="10"/>
        <v>71.3</v>
      </c>
      <c r="I30" s="22">
        <f t="shared" si="11"/>
        <v>60</v>
      </c>
      <c r="J30" s="16"/>
      <c r="K30" s="17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47"/>
      <c r="B31" s="24" t="s">
        <v>47</v>
      </c>
      <c r="C31" s="25">
        <v>6</v>
      </c>
      <c r="D31" s="25" t="s">
        <v>19</v>
      </c>
      <c r="E31" s="26">
        <v>47</v>
      </c>
      <c r="F31" s="26">
        <v>17.5</v>
      </c>
      <c r="G31" s="26">
        <v>19</v>
      </c>
      <c r="H31" s="8">
        <f t="shared" si="10"/>
        <v>83.5</v>
      </c>
      <c r="I31" s="26">
        <f t="shared" si="11"/>
        <v>11</v>
      </c>
      <c r="J31" s="28"/>
      <c r="K31" s="29"/>
      <c r="L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0"/>
      <c r="B32" s="31"/>
      <c r="C32" s="31"/>
      <c r="D32" s="31"/>
      <c r="E32" s="31"/>
      <c r="F32" s="31"/>
      <c r="G32" s="31"/>
      <c r="H32" s="8"/>
      <c r="I32" s="32"/>
      <c r="J32" s="31"/>
      <c r="K32" s="40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5" t="s">
        <v>48</v>
      </c>
      <c r="B33" s="6" t="s">
        <v>49</v>
      </c>
      <c r="C33" s="36">
        <v>7</v>
      </c>
      <c r="D33" s="36" t="s">
        <v>12</v>
      </c>
      <c r="E33" s="9">
        <v>47.3</v>
      </c>
      <c r="F33" s="9">
        <v>15</v>
      </c>
      <c r="G33" s="9">
        <v>15</v>
      </c>
      <c r="H33" s="8">
        <f t="shared" ref="H33:H36" si="12">SUM(E33:G33)</f>
        <v>77.3</v>
      </c>
      <c r="I33" s="9">
        <f t="shared" ref="I33:I36" si="13">RANK(H33,$H$3:$H$156)</f>
        <v>34</v>
      </c>
      <c r="J33" s="9">
        <v>263.25</v>
      </c>
      <c r="K33" s="10">
        <f>RANK(J33,$J$3:$J$156)</f>
        <v>21</v>
      </c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1" t="s">
        <v>50</v>
      </c>
      <c r="B34" s="12" t="s">
        <v>51</v>
      </c>
      <c r="C34" s="13">
        <v>7</v>
      </c>
      <c r="D34" s="13" t="s">
        <v>15</v>
      </c>
      <c r="E34" s="14">
        <v>36.700000000000003</v>
      </c>
      <c r="F34" s="14">
        <v>16</v>
      </c>
      <c r="G34" s="14">
        <v>17</v>
      </c>
      <c r="H34" s="8">
        <f t="shared" si="12"/>
        <v>69.7</v>
      </c>
      <c r="I34" s="14">
        <f t="shared" si="13"/>
        <v>70</v>
      </c>
      <c r="J34" s="69" t="s">
        <v>198</v>
      </c>
      <c r="K34" s="17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8"/>
      <c r="B35" s="48" t="s">
        <v>52</v>
      </c>
      <c r="C35" s="44">
        <v>7</v>
      </c>
      <c r="D35" s="44" t="s">
        <v>17</v>
      </c>
      <c r="E35" s="22">
        <v>36.299999999999997</v>
      </c>
      <c r="F35" s="22">
        <v>14.5</v>
      </c>
      <c r="G35" s="22">
        <v>14</v>
      </c>
      <c r="H35" s="8">
        <f t="shared" si="12"/>
        <v>64.8</v>
      </c>
      <c r="I35" s="22">
        <f t="shared" si="13"/>
        <v>92</v>
      </c>
      <c r="J35" s="16"/>
      <c r="K35" s="17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3"/>
      <c r="B36" s="67" t="s">
        <v>196</v>
      </c>
      <c r="C36" s="25">
        <v>7</v>
      </c>
      <c r="D36" s="25" t="s">
        <v>19</v>
      </c>
      <c r="E36" s="26">
        <v>47.7</v>
      </c>
      <c r="F36" s="26">
        <v>21</v>
      </c>
      <c r="G36" s="26">
        <v>12</v>
      </c>
      <c r="H36" s="8">
        <f t="shared" si="12"/>
        <v>80.7</v>
      </c>
      <c r="I36" s="26">
        <f t="shared" si="13"/>
        <v>27</v>
      </c>
      <c r="J36" s="28"/>
      <c r="K36" s="29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30"/>
      <c r="B37" s="31"/>
      <c r="C37" s="31"/>
      <c r="D37" s="31"/>
      <c r="E37" s="31"/>
      <c r="F37" s="31"/>
      <c r="G37" s="31"/>
      <c r="H37" s="8"/>
      <c r="I37" s="32"/>
      <c r="J37" s="31"/>
      <c r="K37" s="40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5" t="s">
        <v>53</v>
      </c>
      <c r="B38" s="41" t="s">
        <v>54</v>
      </c>
      <c r="C38" s="36">
        <v>8</v>
      </c>
      <c r="D38" s="36" t="s">
        <v>12</v>
      </c>
      <c r="E38" s="9">
        <v>46.3</v>
      </c>
      <c r="F38" s="9">
        <v>19.5</v>
      </c>
      <c r="G38" s="9">
        <v>18</v>
      </c>
      <c r="H38" s="8">
        <f t="shared" ref="H38:H41" si="14">SUM(E38:G38)</f>
        <v>83.8</v>
      </c>
      <c r="I38" s="9">
        <f t="shared" ref="I38:I41" si="15">RANK(H38,$H$3:$H$156)</f>
        <v>10</v>
      </c>
      <c r="J38" s="9">
        <f>SUM(H38:H41)</f>
        <v>324.10000000000002</v>
      </c>
      <c r="K38" s="10">
        <f>RANK(J38,$J$3:$J$156)</f>
        <v>2</v>
      </c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1" t="s">
        <v>55</v>
      </c>
      <c r="B39" s="42" t="s">
        <v>56</v>
      </c>
      <c r="C39" s="13">
        <v>8</v>
      </c>
      <c r="D39" s="13" t="s">
        <v>15</v>
      </c>
      <c r="E39" s="14">
        <v>35.299999999999997</v>
      </c>
      <c r="F39" s="14">
        <v>21.5</v>
      </c>
      <c r="G39" s="14">
        <v>18</v>
      </c>
      <c r="H39" s="8">
        <f t="shared" si="14"/>
        <v>74.8</v>
      </c>
      <c r="I39" s="14">
        <f t="shared" si="15"/>
        <v>44</v>
      </c>
      <c r="J39" s="16"/>
      <c r="K39" s="17"/>
      <c r="L39" s="1"/>
      <c r="M39" s="34"/>
      <c r="N39" s="3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8"/>
      <c r="B40" s="43" t="s">
        <v>57</v>
      </c>
      <c r="C40" s="44">
        <v>8</v>
      </c>
      <c r="D40" s="44" t="s">
        <v>17</v>
      </c>
      <c r="E40" s="22">
        <v>48</v>
      </c>
      <c r="F40" s="22">
        <v>23</v>
      </c>
      <c r="G40" s="22">
        <v>20</v>
      </c>
      <c r="H40" s="8">
        <f t="shared" si="14"/>
        <v>91</v>
      </c>
      <c r="I40" s="22">
        <f t="shared" si="15"/>
        <v>1</v>
      </c>
      <c r="J40" s="16"/>
      <c r="K40" s="17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3"/>
      <c r="B41" s="24" t="s">
        <v>58</v>
      </c>
      <c r="C41" s="25">
        <v>8</v>
      </c>
      <c r="D41" s="25" t="s">
        <v>19</v>
      </c>
      <c r="E41" s="26">
        <v>41</v>
      </c>
      <c r="F41" s="26">
        <v>19.5</v>
      </c>
      <c r="G41" s="26">
        <v>14</v>
      </c>
      <c r="H41" s="8">
        <f t="shared" si="14"/>
        <v>74.5</v>
      </c>
      <c r="I41" s="26">
        <f t="shared" si="15"/>
        <v>49</v>
      </c>
      <c r="J41" s="28"/>
      <c r="K41" s="29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30"/>
      <c r="B42" s="31"/>
      <c r="C42" s="31"/>
      <c r="D42" s="31"/>
      <c r="E42" s="31"/>
      <c r="F42" s="31"/>
      <c r="G42" s="31"/>
      <c r="H42" s="8"/>
      <c r="I42" s="32"/>
      <c r="J42" s="31"/>
      <c r="K42" s="40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" t="s">
        <v>59</v>
      </c>
      <c r="B43" s="41" t="s">
        <v>60</v>
      </c>
      <c r="C43" s="36">
        <v>9</v>
      </c>
      <c r="D43" s="36" t="s">
        <v>12</v>
      </c>
      <c r="E43" s="9">
        <v>39.6</v>
      </c>
      <c r="F43" s="9">
        <v>17</v>
      </c>
      <c r="G43" s="9">
        <v>18</v>
      </c>
      <c r="H43" s="8">
        <f t="shared" ref="H43:H46" si="16">SUM(E43:G43)</f>
        <v>74.599999999999994</v>
      </c>
      <c r="I43" s="9">
        <f t="shared" ref="I43:I46" si="17">RANK(H43,$H$3:$H$156)</f>
        <v>48</v>
      </c>
      <c r="J43" s="9">
        <f>SUM(H43:H46)</f>
        <v>253.09999999999997</v>
      </c>
      <c r="K43" s="10">
        <f>RANK(J43,$J$3:$J$156)</f>
        <v>23</v>
      </c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1" t="s">
        <v>61</v>
      </c>
      <c r="B44" s="42" t="s">
        <v>62</v>
      </c>
      <c r="C44" s="13">
        <v>9</v>
      </c>
      <c r="D44" s="13" t="s">
        <v>15</v>
      </c>
      <c r="E44" s="14">
        <v>34.299999999999997</v>
      </c>
      <c r="F44" s="14">
        <v>14.5</v>
      </c>
      <c r="G44" s="14">
        <v>12</v>
      </c>
      <c r="H44" s="8">
        <f t="shared" si="16"/>
        <v>60.8</v>
      </c>
      <c r="I44" s="14">
        <f t="shared" si="17"/>
        <v>100</v>
      </c>
      <c r="J44" s="16"/>
      <c r="K44" s="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8"/>
      <c r="B45" s="64" t="s">
        <v>190</v>
      </c>
      <c r="C45" s="44">
        <v>9</v>
      </c>
      <c r="D45" s="44" t="s">
        <v>17</v>
      </c>
      <c r="E45" s="22">
        <v>26</v>
      </c>
      <c r="F45" s="22">
        <v>11</v>
      </c>
      <c r="G45" s="22">
        <v>13</v>
      </c>
      <c r="H45" s="8">
        <f t="shared" si="16"/>
        <v>50</v>
      </c>
      <c r="I45" s="22">
        <f t="shared" si="17"/>
        <v>115</v>
      </c>
      <c r="J45" s="16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3"/>
      <c r="B46" s="24" t="s">
        <v>63</v>
      </c>
      <c r="C46" s="25">
        <v>9</v>
      </c>
      <c r="D46" s="25" t="s">
        <v>19</v>
      </c>
      <c r="E46" s="26">
        <v>34.700000000000003</v>
      </c>
      <c r="F46" s="26">
        <v>20</v>
      </c>
      <c r="G46" s="26">
        <v>13</v>
      </c>
      <c r="H46" s="8">
        <f t="shared" si="16"/>
        <v>67.7</v>
      </c>
      <c r="I46" s="26">
        <f t="shared" si="17"/>
        <v>82</v>
      </c>
      <c r="J46" s="28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0"/>
      <c r="B47" s="31"/>
      <c r="C47" s="31"/>
      <c r="D47" s="31"/>
      <c r="E47" s="31"/>
      <c r="F47" s="31"/>
      <c r="G47" s="31"/>
      <c r="H47" s="8"/>
      <c r="I47" s="32"/>
      <c r="J47" s="31"/>
      <c r="K47" s="4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" t="s">
        <v>64</v>
      </c>
      <c r="B48" s="41" t="s">
        <v>65</v>
      </c>
      <c r="C48" s="36">
        <v>10</v>
      </c>
      <c r="D48" s="36" t="s">
        <v>12</v>
      </c>
      <c r="E48" s="9">
        <v>29.6</v>
      </c>
      <c r="F48" s="9">
        <v>17.5</v>
      </c>
      <c r="G48" s="9">
        <v>16</v>
      </c>
      <c r="H48" s="8">
        <f t="shared" ref="H48:H51" si="18">SUM(E48:G48)</f>
        <v>63.1</v>
      </c>
      <c r="I48" s="9">
        <f t="shared" ref="I48:I51" si="19">RANK(H48,$H$3:$H$156)</f>
        <v>97</v>
      </c>
      <c r="J48" s="9">
        <f>SUM(H48:H51)</f>
        <v>189.60000000000002</v>
      </c>
      <c r="K48" s="10">
        <f>RANK(J48,$J$3:$J$156)</f>
        <v>30</v>
      </c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1" t="s">
        <v>66</v>
      </c>
      <c r="B49" s="65" t="s">
        <v>191</v>
      </c>
      <c r="C49" s="13">
        <v>10</v>
      </c>
      <c r="D49" s="13" t="s">
        <v>15</v>
      </c>
      <c r="E49" s="14">
        <v>33.299999999999997</v>
      </c>
      <c r="F49" s="14">
        <v>15.5</v>
      </c>
      <c r="G49" s="14">
        <v>17</v>
      </c>
      <c r="H49" s="8">
        <f t="shared" si="18"/>
        <v>65.8</v>
      </c>
      <c r="I49" s="14">
        <f t="shared" si="19"/>
        <v>90</v>
      </c>
      <c r="J49" s="16"/>
      <c r="K49" s="17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8"/>
      <c r="B50" s="48"/>
      <c r="C50" s="44">
        <v>10</v>
      </c>
      <c r="D50" s="44" t="s">
        <v>17</v>
      </c>
      <c r="E50" s="22"/>
      <c r="F50" s="22"/>
      <c r="G50" s="22"/>
      <c r="H50" s="8">
        <f t="shared" si="18"/>
        <v>0</v>
      </c>
      <c r="I50" s="22">
        <f t="shared" si="19"/>
        <v>120</v>
      </c>
      <c r="J50" s="16"/>
      <c r="K50" s="17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23"/>
      <c r="B51" s="24" t="s">
        <v>67</v>
      </c>
      <c r="C51" s="25">
        <v>10</v>
      </c>
      <c r="D51" s="25" t="s">
        <v>19</v>
      </c>
      <c r="E51" s="26">
        <v>31.7</v>
      </c>
      <c r="F51" s="26">
        <v>14</v>
      </c>
      <c r="G51" s="26">
        <v>15</v>
      </c>
      <c r="H51" s="8">
        <f t="shared" si="18"/>
        <v>60.7</v>
      </c>
      <c r="I51" s="26">
        <f t="shared" si="19"/>
        <v>101</v>
      </c>
      <c r="J51" s="28"/>
      <c r="K51" s="29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30"/>
      <c r="B52" s="31"/>
      <c r="C52" s="31"/>
      <c r="D52" s="31"/>
      <c r="E52" s="31"/>
      <c r="F52" s="31"/>
      <c r="G52" s="31"/>
      <c r="H52" s="8"/>
      <c r="I52" s="32"/>
      <c r="J52" s="31"/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9" t="s">
        <v>68</v>
      </c>
      <c r="B53" s="41" t="s">
        <v>69</v>
      </c>
      <c r="C53" s="36">
        <v>11</v>
      </c>
      <c r="D53" s="36" t="s">
        <v>12</v>
      </c>
      <c r="E53" s="9">
        <v>46</v>
      </c>
      <c r="F53" s="9">
        <v>16.5</v>
      </c>
      <c r="G53" s="9">
        <v>22</v>
      </c>
      <c r="H53" s="8">
        <f t="shared" ref="H53:H56" si="20">SUM(E53:G53)</f>
        <v>84.5</v>
      </c>
      <c r="I53" s="9">
        <f t="shared" ref="I53:I56" si="21">RANK(H53,$H$3:$H$156)</f>
        <v>8</v>
      </c>
      <c r="J53" s="9">
        <f>SUM(H53:H56)</f>
        <v>304.7</v>
      </c>
      <c r="K53" s="10">
        <f>RANK(J53,$J$3:$J$156)</f>
        <v>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1" t="s">
        <v>70</v>
      </c>
      <c r="B54" s="42" t="s">
        <v>71</v>
      </c>
      <c r="C54" s="13">
        <v>11</v>
      </c>
      <c r="D54" s="13" t="s">
        <v>15</v>
      </c>
      <c r="E54" s="14">
        <v>45.3</v>
      </c>
      <c r="F54" s="14">
        <v>10</v>
      </c>
      <c r="G54" s="14">
        <v>19</v>
      </c>
      <c r="H54" s="8">
        <f t="shared" si="20"/>
        <v>74.3</v>
      </c>
      <c r="I54" s="14">
        <f t="shared" si="21"/>
        <v>51</v>
      </c>
      <c r="J54" s="16"/>
      <c r="K54" s="17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50"/>
      <c r="B55" s="51" t="s">
        <v>72</v>
      </c>
      <c r="C55" s="44">
        <v>11</v>
      </c>
      <c r="D55" s="44" t="s">
        <v>17</v>
      </c>
      <c r="E55" s="22">
        <v>40.700000000000003</v>
      </c>
      <c r="F55" s="22">
        <v>15</v>
      </c>
      <c r="G55" s="22">
        <v>19</v>
      </c>
      <c r="H55" s="8">
        <f t="shared" si="20"/>
        <v>74.7</v>
      </c>
      <c r="I55" s="22">
        <f t="shared" si="21"/>
        <v>46</v>
      </c>
      <c r="J55" s="16"/>
      <c r="K55" s="17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/>
      <c r="B56" s="24" t="s">
        <v>73</v>
      </c>
      <c r="C56" s="25">
        <v>11</v>
      </c>
      <c r="D56" s="25" t="s">
        <v>19</v>
      </c>
      <c r="E56" s="26">
        <v>40.700000000000003</v>
      </c>
      <c r="F56" s="26">
        <v>14.5</v>
      </c>
      <c r="G56" s="26">
        <v>16</v>
      </c>
      <c r="H56" s="8">
        <f t="shared" si="20"/>
        <v>71.2</v>
      </c>
      <c r="I56" s="26">
        <f t="shared" si="21"/>
        <v>61</v>
      </c>
      <c r="J56" s="28"/>
      <c r="K56" s="29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0"/>
      <c r="B57" s="31"/>
      <c r="C57" s="31"/>
      <c r="D57" s="31"/>
      <c r="E57" s="31"/>
      <c r="F57" s="31"/>
      <c r="G57" s="31"/>
      <c r="H57" s="8"/>
      <c r="I57" s="32"/>
      <c r="J57" s="31"/>
      <c r="K57" s="40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" t="s">
        <v>74</v>
      </c>
      <c r="B58" s="41" t="s">
        <v>75</v>
      </c>
      <c r="C58" s="36">
        <v>12</v>
      </c>
      <c r="D58" s="36" t="s">
        <v>12</v>
      </c>
      <c r="E58" s="9">
        <v>39</v>
      </c>
      <c r="F58" s="9">
        <v>15.5</v>
      </c>
      <c r="G58" s="9">
        <v>17</v>
      </c>
      <c r="H58" s="8">
        <f t="shared" ref="H58:H61" si="22">SUM(E58:G58)</f>
        <v>71.5</v>
      </c>
      <c r="I58" s="9">
        <f t="shared" ref="I58:I61" si="23">RANK(H58,$H$3:$H$156)</f>
        <v>59</v>
      </c>
      <c r="J58" s="9">
        <f>SUM(H58:H61)</f>
        <v>296.09999999999997</v>
      </c>
      <c r="K58" s="10">
        <f>RANK(J58,$J$3:$J$156)</f>
        <v>12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1" t="s">
        <v>76</v>
      </c>
      <c r="B59" s="65" t="s">
        <v>192</v>
      </c>
      <c r="C59" s="13">
        <v>12</v>
      </c>
      <c r="D59" s="13" t="s">
        <v>15</v>
      </c>
      <c r="E59" s="14">
        <v>43.7</v>
      </c>
      <c r="F59" s="14">
        <v>18.5</v>
      </c>
      <c r="G59" s="14">
        <v>15</v>
      </c>
      <c r="H59" s="8">
        <f t="shared" si="22"/>
        <v>77.2</v>
      </c>
      <c r="I59" s="14">
        <f t="shared" si="23"/>
        <v>35</v>
      </c>
      <c r="J59" s="16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8"/>
      <c r="B60" s="43" t="s">
        <v>77</v>
      </c>
      <c r="C60" s="44">
        <v>12</v>
      </c>
      <c r="D60" s="44" t="s">
        <v>17</v>
      </c>
      <c r="E60" s="22">
        <v>39.700000000000003</v>
      </c>
      <c r="F60" s="22">
        <v>19</v>
      </c>
      <c r="G60" s="22">
        <v>18</v>
      </c>
      <c r="H60" s="8">
        <f t="shared" si="22"/>
        <v>76.7</v>
      </c>
      <c r="I60" s="22">
        <f t="shared" si="23"/>
        <v>39</v>
      </c>
      <c r="J60" s="16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3"/>
      <c r="B61" s="24" t="s">
        <v>78</v>
      </c>
      <c r="C61" s="25">
        <v>12</v>
      </c>
      <c r="D61" s="25" t="s">
        <v>19</v>
      </c>
      <c r="E61" s="26">
        <v>40.700000000000003</v>
      </c>
      <c r="F61" s="26">
        <v>14</v>
      </c>
      <c r="G61" s="26">
        <v>16</v>
      </c>
      <c r="H61" s="8">
        <f t="shared" si="22"/>
        <v>70.7</v>
      </c>
      <c r="I61" s="26">
        <f t="shared" si="23"/>
        <v>62</v>
      </c>
      <c r="J61" s="28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0"/>
      <c r="B62" s="31"/>
      <c r="C62" s="31"/>
      <c r="D62" s="31"/>
      <c r="E62" s="45"/>
      <c r="F62" s="45"/>
      <c r="G62" s="45"/>
      <c r="H62" s="8"/>
      <c r="I62" s="32"/>
      <c r="J62" s="45"/>
      <c r="K62" s="4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" t="s">
        <v>79</v>
      </c>
      <c r="B63" s="41" t="s">
        <v>80</v>
      </c>
      <c r="C63" s="36">
        <v>13</v>
      </c>
      <c r="D63" s="36" t="s">
        <v>12</v>
      </c>
      <c r="E63" s="9">
        <v>33.6</v>
      </c>
      <c r="F63" s="9">
        <v>16</v>
      </c>
      <c r="G63" s="9">
        <v>10</v>
      </c>
      <c r="H63" s="8">
        <f t="shared" ref="H63:H66" si="24">SUM(E63:G63)</f>
        <v>59.6</v>
      </c>
      <c r="I63" s="9">
        <f t="shared" ref="I63:I66" si="25">RANK(H63,$H$3:$H$156)</f>
        <v>105</v>
      </c>
      <c r="J63" s="9">
        <f>SUM(H63:H66)</f>
        <v>238.2</v>
      </c>
      <c r="K63" s="10">
        <f>RANK(J63,$J$3:$J$156)</f>
        <v>27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 x14ac:dyDescent="0.2">
      <c r="A64" s="11" t="s">
        <v>81</v>
      </c>
      <c r="B64" s="42" t="s">
        <v>82</v>
      </c>
      <c r="C64" s="13">
        <v>13</v>
      </c>
      <c r="D64" s="13" t="s">
        <v>15</v>
      </c>
      <c r="E64" s="14">
        <v>37</v>
      </c>
      <c r="F64" s="14">
        <v>5</v>
      </c>
      <c r="G64" s="14">
        <v>16</v>
      </c>
      <c r="H64" s="8">
        <f t="shared" si="24"/>
        <v>58</v>
      </c>
      <c r="I64" s="14">
        <f t="shared" si="25"/>
        <v>108</v>
      </c>
      <c r="J64" s="16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8"/>
      <c r="B65" s="43" t="s">
        <v>83</v>
      </c>
      <c r="C65" s="44">
        <v>13</v>
      </c>
      <c r="D65" s="44" t="s">
        <v>17</v>
      </c>
      <c r="E65" s="22">
        <v>31.3</v>
      </c>
      <c r="F65" s="22">
        <v>11</v>
      </c>
      <c r="G65" s="22">
        <v>11</v>
      </c>
      <c r="H65" s="8">
        <f t="shared" si="24"/>
        <v>53.3</v>
      </c>
      <c r="I65" s="22">
        <f t="shared" si="25"/>
        <v>114</v>
      </c>
      <c r="J65" s="16"/>
      <c r="K65" s="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3"/>
      <c r="B66" s="24" t="s">
        <v>84</v>
      </c>
      <c r="C66" s="25">
        <v>13</v>
      </c>
      <c r="D66" s="25" t="s">
        <v>19</v>
      </c>
      <c r="E66" s="26">
        <v>38.299999999999997</v>
      </c>
      <c r="F66" s="26">
        <v>15</v>
      </c>
      <c r="G66" s="26">
        <v>14</v>
      </c>
      <c r="H66" s="8">
        <f t="shared" si="24"/>
        <v>67.3</v>
      </c>
      <c r="I66" s="26">
        <f t="shared" si="25"/>
        <v>84</v>
      </c>
      <c r="J66" s="28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0"/>
      <c r="B67" s="31"/>
      <c r="C67" s="31"/>
      <c r="D67" s="31"/>
      <c r="E67" s="45"/>
      <c r="F67" s="45"/>
      <c r="G67" s="45"/>
      <c r="H67" s="8"/>
      <c r="I67" s="32"/>
      <c r="J67" s="45"/>
      <c r="K67" s="4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5" t="s">
        <v>85</v>
      </c>
      <c r="B68" s="68" t="s">
        <v>86</v>
      </c>
      <c r="C68" s="36">
        <v>14</v>
      </c>
      <c r="D68" s="36" t="s">
        <v>12</v>
      </c>
      <c r="E68" s="9">
        <v>42</v>
      </c>
      <c r="F68" s="9">
        <v>14.5</v>
      </c>
      <c r="G68" s="9">
        <v>18</v>
      </c>
      <c r="H68" s="8">
        <f t="shared" ref="H68:H71" si="26">SUM(E68:G68)</f>
        <v>74.5</v>
      </c>
      <c r="I68" s="9">
        <f t="shared" ref="I68:I71" si="27">RANK(H68,$H$3:$H$156)</f>
        <v>49</v>
      </c>
      <c r="J68" s="9">
        <f>SUM(H68:H71)</f>
        <v>140.80000000000001</v>
      </c>
      <c r="K68" s="10">
        <f>RANK(J68,$J$3:$J$156)</f>
        <v>31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1" t="s">
        <v>87</v>
      </c>
      <c r="B69" s="42" t="s">
        <v>88</v>
      </c>
      <c r="C69" s="13">
        <v>14</v>
      </c>
      <c r="D69" s="13" t="s">
        <v>15</v>
      </c>
      <c r="E69" s="14"/>
      <c r="F69" s="14"/>
      <c r="G69" s="14"/>
      <c r="H69" s="8">
        <f t="shared" si="26"/>
        <v>0</v>
      </c>
      <c r="I69" s="14">
        <f t="shared" si="27"/>
        <v>120</v>
      </c>
      <c r="J69" s="16"/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8"/>
      <c r="B70" s="48" t="s">
        <v>197</v>
      </c>
      <c r="C70" s="44">
        <v>14</v>
      </c>
      <c r="D70" s="44" t="s">
        <v>17</v>
      </c>
      <c r="E70" s="22">
        <v>37.299999999999997</v>
      </c>
      <c r="F70" s="22">
        <v>14</v>
      </c>
      <c r="G70" s="22">
        <v>15</v>
      </c>
      <c r="H70" s="8">
        <f t="shared" si="26"/>
        <v>66.3</v>
      </c>
      <c r="I70" s="22">
        <f t="shared" si="27"/>
        <v>88</v>
      </c>
      <c r="J70" s="16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3"/>
      <c r="B71" s="24" t="s">
        <v>89</v>
      </c>
      <c r="C71" s="25">
        <v>14</v>
      </c>
      <c r="D71" s="25" t="s">
        <v>19</v>
      </c>
      <c r="E71" s="26"/>
      <c r="F71" s="26"/>
      <c r="G71" s="26"/>
      <c r="H71" s="8">
        <f t="shared" si="26"/>
        <v>0</v>
      </c>
      <c r="I71" s="26">
        <f t="shared" si="27"/>
        <v>120</v>
      </c>
      <c r="J71" s="28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0"/>
      <c r="B72" s="31"/>
      <c r="C72" s="31"/>
      <c r="D72" s="31"/>
      <c r="E72" s="45"/>
      <c r="F72" s="45"/>
      <c r="G72" s="45"/>
      <c r="H72" s="8"/>
      <c r="I72" s="32"/>
      <c r="J72" s="45"/>
      <c r="K72" s="4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" t="s">
        <v>90</v>
      </c>
      <c r="B73" s="41" t="s">
        <v>91</v>
      </c>
      <c r="C73" s="36">
        <v>15</v>
      </c>
      <c r="D73" s="36" t="s">
        <v>12</v>
      </c>
      <c r="E73" s="9">
        <v>45.7</v>
      </c>
      <c r="F73" s="9">
        <v>21</v>
      </c>
      <c r="G73" s="9">
        <v>20</v>
      </c>
      <c r="H73" s="8">
        <f t="shared" ref="H73:H76" si="28">SUM(E73:G73)</f>
        <v>86.7</v>
      </c>
      <c r="I73" s="9">
        <f t="shared" ref="I73:I76" si="29">RANK(H73,$H$3:$H$156)</f>
        <v>3</v>
      </c>
      <c r="J73" s="9">
        <f>SUM(H73:H76)</f>
        <v>306.60000000000002</v>
      </c>
      <c r="K73" s="10">
        <f>RANK(J73,$J$3:$J$156)</f>
        <v>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1" t="s">
        <v>92</v>
      </c>
      <c r="B74" s="65" t="s">
        <v>193</v>
      </c>
      <c r="C74" s="13">
        <v>15</v>
      </c>
      <c r="D74" s="13" t="s">
        <v>15</v>
      </c>
      <c r="E74" s="14">
        <v>37.700000000000003</v>
      </c>
      <c r="F74" s="14">
        <v>20.5</v>
      </c>
      <c r="G74" s="14">
        <v>19</v>
      </c>
      <c r="H74" s="8">
        <f t="shared" si="28"/>
        <v>77.2</v>
      </c>
      <c r="I74" s="14">
        <f t="shared" si="29"/>
        <v>35</v>
      </c>
      <c r="J74" s="16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8"/>
      <c r="B75" s="43" t="s">
        <v>93</v>
      </c>
      <c r="C75" s="44">
        <v>15</v>
      </c>
      <c r="D75" s="44" t="s">
        <v>17</v>
      </c>
      <c r="E75" s="22">
        <v>35.700000000000003</v>
      </c>
      <c r="F75" s="22">
        <v>13</v>
      </c>
      <c r="G75" s="22">
        <v>20</v>
      </c>
      <c r="H75" s="8">
        <f t="shared" si="28"/>
        <v>68.7</v>
      </c>
      <c r="I75" s="22">
        <f t="shared" si="29"/>
        <v>77</v>
      </c>
      <c r="J75" s="16"/>
      <c r="K75" s="17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3"/>
      <c r="B76" s="24" t="s">
        <v>94</v>
      </c>
      <c r="C76" s="25">
        <v>15</v>
      </c>
      <c r="D76" s="25" t="s">
        <v>19</v>
      </c>
      <c r="E76" s="26">
        <v>40</v>
      </c>
      <c r="F76" s="26">
        <v>19</v>
      </c>
      <c r="G76" s="26">
        <v>15</v>
      </c>
      <c r="H76" s="8">
        <f t="shared" si="28"/>
        <v>74</v>
      </c>
      <c r="I76" s="26">
        <f t="shared" si="29"/>
        <v>52</v>
      </c>
      <c r="J76" s="28"/>
      <c r="K76" s="29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0"/>
      <c r="B77" s="31"/>
      <c r="C77" s="31"/>
      <c r="D77" s="31"/>
      <c r="E77" s="45"/>
      <c r="F77" s="45"/>
      <c r="G77" s="45"/>
      <c r="H77" s="8"/>
      <c r="I77" s="32"/>
      <c r="J77" s="45"/>
      <c r="K77" s="40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" t="s">
        <v>95</v>
      </c>
      <c r="B78" s="48" t="s">
        <v>96</v>
      </c>
      <c r="C78" s="36">
        <v>16</v>
      </c>
      <c r="D78" s="36" t="s">
        <v>12</v>
      </c>
      <c r="E78" s="9">
        <v>35.6</v>
      </c>
      <c r="F78" s="9">
        <v>14.5</v>
      </c>
      <c r="G78" s="9">
        <v>19</v>
      </c>
      <c r="H78" s="8">
        <f t="shared" ref="H78:H81" si="30">SUM(E78:G78)</f>
        <v>69.099999999999994</v>
      </c>
      <c r="I78" s="9">
        <f t="shared" ref="I78:I81" si="31">RANK(H78,$H$3:$H$156)</f>
        <v>73</v>
      </c>
      <c r="J78" s="9">
        <f>SUM(H78:H81)</f>
        <v>260.60000000000002</v>
      </c>
      <c r="K78" s="10">
        <f>RANK(J78,$J$3:$J$156)</f>
        <v>22</v>
      </c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1" t="s">
        <v>97</v>
      </c>
      <c r="B79" s="12" t="s">
        <v>98</v>
      </c>
      <c r="C79" s="13">
        <v>16</v>
      </c>
      <c r="D79" s="13" t="s">
        <v>15</v>
      </c>
      <c r="E79" s="14">
        <v>35</v>
      </c>
      <c r="F79" s="14">
        <v>19.5</v>
      </c>
      <c r="G79" s="14">
        <v>15</v>
      </c>
      <c r="H79" s="8">
        <f t="shared" si="30"/>
        <v>69.5</v>
      </c>
      <c r="I79" s="14">
        <f t="shared" si="31"/>
        <v>71</v>
      </c>
      <c r="J79" s="16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8"/>
      <c r="B80" s="19" t="s">
        <v>99</v>
      </c>
      <c r="C80" s="44">
        <v>16</v>
      </c>
      <c r="D80" s="44" t="s">
        <v>17</v>
      </c>
      <c r="E80" s="22">
        <v>23</v>
      </c>
      <c r="F80" s="22">
        <v>10</v>
      </c>
      <c r="G80" s="22">
        <v>16</v>
      </c>
      <c r="H80" s="8">
        <f t="shared" si="30"/>
        <v>49</v>
      </c>
      <c r="I80" s="22">
        <f t="shared" si="31"/>
        <v>116</v>
      </c>
      <c r="J80" s="16"/>
      <c r="K80" s="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23"/>
      <c r="B81" s="39" t="s">
        <v>100</v>
      </c>
      <c r="C81" s="25">
        <v>16</v>
      </c>
      <c r="D81" s="25" t="s">
        <v>19</v>
      </c>
      <c r="E81" s="26">
        <v>38</v>
      </c>
      <c r="F81" s="26">
        <v>17</v>
      </c>
      <c r="G81" s="26">
        <v>18</v>
      </c>
      <c r="H81" s="8">
        <f t="shared" si="30"/>
        <v>73</v>
      </c>
      <c r="I81" s="26">
        <f t="shared" si="31"/>
        <v>57</v>
      </c>
      <c r="J81" s="28"/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52"/>
      <c r="B82" s="53"/>
      <c r="C82" s="31"/>
      <c r="D82" s="31"/>
      <c r="E82" s="45"/>
      <c r="F82" s="45"/>
      <c r="G82" s="45"/>
      <c r="H82" s="8"/>
      <c r="I82" s="32"/>
      <c r="J82" s="45"/>
      <c r="K82" s="4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" t="s">
        <v>101</v>
      </c>
      <c r="B83" s="6" t="s">
        <v>102</v>
      </c>
      <c r="C83" s="36">
        <v>17</v>
      </c>
      <c r="D83" s="36" t="s">
        <v>12</v>
      </c>
      <c r="E83" s="9">
        <v>41.6</v>
      </c>
      <c r="F83" s="9">
        <v>10.5</v>
      </c>
      <c r="G83" s="9">
        <v>17</v>
      </c>
      <c r="H83" s="8">
        <f t="shared" ref="H83:H86" si="32">SUM(E83:G83)</f>
        <v>69.099999999999994</v>
      </c>
      <c r="I83" s="9">
        <f t="shared" ref="I83:I86" si="33">RANK(H83,$H$3:$H$156)</f>
        <v>73</v>
      </c>
      <c r="J83" s="9">
        <f>SUM(H83:H86)</f>
        <v>251.10000000000002</v>
      </c>
      <c r="K83" s="10">
        <f>RANK(J83,$J$3:$J$156)</f>
        <v>24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1" t="s">
        <v>103</v>
      </c>
      <c r="B84" s="12" t="s">
        <v>104</v>
      </c>
      <c r="C84" s="13">
        <v>17</v>
      </c>
      <c r="D84" s="13" t="s">
        <v>15</v>
      </c>
      <c r="E84" s="14">
        <v>27</v>
      </c>
      <c r="F84" s="14">
        <v>5.5</v>
      </c>
      <c r="G84" s="14">
        <v>16</v>
      </c>
      <c r="H84" s="8">
        <f t="shared" si="32"/>
        <v>48.5</v>
      </c>
      <c r="I84" s="14">
        <f t="shared" si="33"/>
        <v>118</v>
      </c>
      <c r="J84" s="16"/>
      <c r="K84" s="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8"/>
      <c r="B85" s="19" t="s">
        <v>105</v>
      </c>
      <c r="C85" s="44">
        <v>17</v>
      </c>
      <c r="D85" s="44" t="s">
        <v>17</v>
      </c>
      <c r="E85" s="22">
        <v>39.700000000000003</v>
      </c>
      <c r="F85" s="22">
        <v>13</v>
      </c>
      <c r="G85" s="22">
        <v>18</v>
      </c>
      <c r="H85" s="8">
        <f t="shared" si="32"/>
        <v>70.7</v>
      </c>
      <c r="I85" s="22">
        <f t="shared" si="33"/>
        <v>62</v>
      </c>
      <c r="J85" s="16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23"/>
      <c r="B86" s="39" t="s">
        <v>106</v>
      </c>
      <c r="C86" s="25">
        <v>17</v>
      </c>
      <c r="D86" s="25" t="s">
        <v>19</v>
      </c>
      <c r="E86" s="26">
        <v>33.299999999999997</v>
      </c>
      <c r="F86" s="26">
        <v>15.5</v>
      </c>
      <c r="G86" s="26">
        <v>14</v>
      </c>
      <c r="H86" s="8">
        <f t="shared" si="32"/>
        <v>62.8</v>
      </c>
      <c r="I86" s="26">
        <f t="shared" si="33"/>
        <v>98</v>
      </c>
      <c r="J86" s="28"/>
      <c r="K86" s="2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0"/>
      <c r="B87" s="31"/>
      <c r="C87" s="31"/>
      <c r="D87" s="31"/>
      <c r="E87" s="45"/>
      <c r="F87" s="45"/>
      <c r="G87" s="45"/>
      <c r="H87" s="8"/>
      <c r="I87" s="32"/>
      <c r="J87" s="45"/>
      <c r="K87" s="4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" t="s">
        <v>107</v>
      </c>
      <c r="B88" s="41" t="s">
        <v>108</v>
      </c>
      <c r="C88" s="36">
        <v>18</v>
      </c>
      <c r="D88" s="36" t="s">
        <v>12</v>
      </c>
      <c r="E88" s="9">
        <v>33</v>
      </c>
      <c r="F88" s="9">
        <v>20</v>
      </c>
      <c r="G88" s="9">
        <v>16</v>
      </c>
      <c r="H88" s="8">
        <f t="shared" ref="H88:H91" si="34">SUM(E88:G88)</f>
        <v>69</v>
      </c>
      <c r="I88" s="9">
        <f t="shared" ref="I88:I91" si="35">RANK(H88,$H$3:$H$156)</f>
        <v>75</v>
      </c>
      <c r="J88" s="9">
        <f>SUM(H88:H91)</f>
        <v>279</v>
      </c>
      <c r="K88" s="10">
        <f>RANK(J88,$J$3:$J$156)</f>
        <v>18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1" t="s">
        <v>109</v>
      </c>
      <c r="B89" s="42" t="s">
        <v>110</v>
      </c>
      <c r="C89" s="13">
        <v>18</v>
      </c>
      <c r="D89" s="13" t="s">
        <v>15</v>
      </c>
      <c r="E89" s="14">
        <v>31</v>
      </c>
      <c r="F89" s="14">
        <v>19.5</v>
      </c>
      <c r="G89" s="14">
        <v>16</v>
      </c>
      <c r="H89" s="8">
        <f t="shared" si="34"/>
        <v>66.5</v>
      </c>
      <c r="I89" s="14">
        <f t="shared" si="35"/>
        <v>87</v>
      </c>
      <c r="J89" s="16"/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8"/>
      <c r="B90" s="43" t="s">
        <v>111</v>
      </c>
      <c r="C90" s="44">
        <v>18</v>
      </c>
      <c r="D90" s="44" t="s">
        <v>17</v>
      </c>
      <c r="E90" s="22">
        <v>45</v>
      </c>
      <c r="F90" s="22">
        <v>17.5</v>
      </c>
      <c r="G90" s="22">
        <v>21</v>
      </c>
      <c r="H90" s="8">
        <f t="shared" si="34"/>
        <v>83.5</v>
      </c>
      <c r="I90" s="22">
        <f t="shared" si="35"/>
        <v>11</v>
      </c>
      <c r="J90" s="16"/>
      <c r="K90" s="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23"/>
      <c r="B91" s="24" t="s">
        <v>112</v>
      </c>
      <c r="C91" s="25">
        <v>18</v>
      </c>
      <c r="D91" s="25" t="s">
        <v>19</v>
      </c>
      <c r="E91" s="26">
        <v>29</v>
      </c>
      <c r="F91" s="26">
        <v>14</v>
      </c>
      <c r="G91" s="26">
        <v>17</v>
      </c>
      <c r="H91" s="8">
        <f t="shared" si="34"/>
        <v>60</v>
      </c>
      <c r="I91" s="26">
        <f t="shared" si="35"/>
        <v>104</v>
      </c>
      <c r="J91" s="28"/>
      <c r="K91" s="2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52"/>
      <c r="B92" s="53"/>
      <c r="C92" s="31"/>
      <c r="D92" s="31"/>
      <c r="E92" s="45"/>
      <c r="F92" s="45"/>
      <c r="G92" s="45"/>
      <c r="H92" s="8"/>
      <c r="I92" s="54"/>
      <c r="J92" s="45"/>
      <c r="K92" s="5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5" t="s">
        <v>113</v>
      </c>
      <c r="B93" s="6" t="s">
        <v>114</v>
      </c>
      <c r="C93" s="36">
        <v>19</v>
      </c>
      <c r="D93" s="36" t="s">
        <v>12</v>
      </c>
      <c r="E93" s="9">
        <v>46</v>
      </c>
      <c r="F93" s="9">
        <v>21.5</v>
      </c>
      <c r="G93" s="9">
        <v>15</v>
      </c>
      <c r="H93" s="8">
        <f t="shared" ref="H93:H96" si="36">SUM(E93:G93)</f>
        <v>82.5</v>
      </c>
      <c r="I93" s="9">
        <f t="shared" ref="I93:I96" si="37">RANK(H93,$H$3:$H$156)</f>
        <v>14</v>
      </c>
      <c r="J93" s="9">
        <f>SUM(H93:H96)</f>
        <v>230.7</v>
      </c>
      <c r="K93" s="10">
        <f>RANK(J93,$J$3:$J$156)</f>
        <v>28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1" t="s">
        <v>115</v>
      </c>
      <c r="B94" s="12" t="s">
        <v>116</v>
      </c>
      <c r="C94" s="13">
        <v>19</v>
      </c>
      <c r="D94" s="13" t="s">
        <v>15</v>
      </c>
      <c r="E94" s="14">
        <v>42</v>
      </c>
      <c r="F94" s="14">
        <v>20</v>
      </c>
      <c r="G94" s="14">
        <v>19</v>
      </c>
      <c r="H94" s="8">
        <f t="shared" si="36"/>
        <v>81</v>
      </c>
      <c r="I94" s="14">
        <f t="shared" si="37"/>
        <v>24</v>
      </c>
      <c r="J94" s="16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8"/>
      <c r="B95" s="19"/>
      <c r="C95" s="44">
        <v>19</v>
      </c>
      <c r="D95" s="44" t="s">
        <v>17</v>
      </c>
      <c r="E95" s="22"/>
      <c r="F95" s="22"/>
      <c r="G95" s="22"/>
      <c r="H95" s="8">
        <f t="shared" si="36"/>
        <v>0</v>
      </c>
      <c r="I95" s="22">
        <f t="shared" si="37"/>
        <v>120</v>
      </c>
      <c r="J95" s="16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23"/>
      <c r="B96" s="39" t="s">
        <v>117</v>
      </c>
      <c r="C96" s="25">
        <v>19</v>
      </c>
      <c r="D96" s="25" t="s">
        <v>19</v>
      </c>
      <c r="E96" s="26">
        <v>37.700000000000003</v>
      </c>
      <c r="F96" s="26">
        <v>12.5</v>
      </c>
      <c r="G96" s="26">
        <v>17</v>
      </c>
      <c r="H96" s="8">
        <f t="shared" si="36"/>
        <v>67.2</v>
      </c>
      <c r="I96" s="26">
        <f t="shared" si="37"/>
        <v>85</v>
      </c>
      <c r="J96" s="28"/>
      <c r="K96" s="2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2"/>
      <c r="B97" s="53"/>
      <c r="C97" s="31"/>
      <c r="D97" s="31"/>
      <c r="E97" s="31"/>
      <c r="F97" s="31"/>
      <c r="G97" s="31"/>
      <c r="H97" s="8"/>
      <c r="I97" s="54"/>
      <c r="J97" s="31"/>
      <c r="K97" s="5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5" t="s">
        <v>118</v>
      </c>
      <c r="B98" s="6" t="s">
        <v>119</v>
      </c>
      <c r="C98" s="36">
        <v>20</v>
      </c>
      <c r="D98" s="36" t="s">
        <v>12</v>
      </c>
      <c r="E98" s="9">
        <v>43.7</v>
      </c>
      <c r="F98" s="9">
        <v>19</v>
      </c>
      <c r="G98" s="9">
        <v>19</v>
      </c>
      <c r="H98" s="8">
        <f t="shared" ref="H98:H101" si="38">SUM(E98:G98)</f>
        <v>81.7</v>
      </c>
      <c r="I98" s="9">
        <f t="shared" ref="I98:I101" si="39">RANK(H98,$H$3:$H$156)</f>
        <v>19</v>
      </c>
      <c r="J98" s="9">
        <f>SUM(H98:H101)</f>
        <v>298.7</v>
      </c>
      <c r="K98" s="10">
        <f>RANK(J98,$J$3:$J$156)</f>
        <v>11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1" t="s">
        <v>120</v>
      </c>
      <c r="B99" s="12" t="s">
        <v>121</v>
      </c>
      <c r="C99" s="13">
        <v>20</v>
      </c>
      <c r="D99" s="13" t="s">
        <v>15</v>
      </c>
      <c r="E99" s="14">
        <v>46.7</v>
      </c>
      <c r="F99" s="14">
        <v>17.5</v>
      </c>
      <c r="G99" s="14">
        <v>17</v>
      </c>
      <c r="H99" s="8">
        <f t="shared" si="38"/>
        <v>81.2</v>
      </c>
      <c r="I99" s="14">
        <f t="shared" si="39"/>
        <v>23</v>
      </c>
      <c r="J99" s="16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8"/>
      <c r="B100" s="66" t="s">
        <v>194</v>
      </c>
      <c r="C100" s="44">
        <v>20</v>
      </c>
      <c r="D100" s="44" t="s">
        <v>17</v>
      </c>
      <c r="E100" s="22">
        <v>37</v>
      </c>
      <c r="F100" s="22">
        <v>11.5</v>
      </c>
      <c r="G100" s="22">
        <v>19</v>
      </c>
      <c r="H100" s="8">
        <f t="shared" si="38"/>
        <v>67.5</v>
      </c>
      <c r="I100" s="22">
        <f t="shared" si="39"/>
        <v>83</v>
      </c>
      <c r="J100" s="16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23"/>
      <c r="B101" s="67" t="s">
        <v>195</v>
      </c>
      <c r="C101" s="25">
        <v>20</v>
      </c>
      <c r="D101" s="25" t="s">
        <v>19</v>
      </c>
      <c r="E101" s="26">
        <v>35.299999999999997</v>
      </c>
      <c r="F101" s="26">
        <v>14</v>
      </c>
      <c r="G101" s="26">
        <v>19</v>
      </c>
      <c r="H101" s="8">
        <f t="shared" si="38"/>
        <v>68.3</v>
      </c>
      <c r="I101" s="26">
        <f t="shared" si="39"/>
        <v>80</v>
      </c>
      <c r="J101" s="28"/>
      <c r="K101" s="2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52"/>
      <c r="B102" s="53"/>
      <c r="C102" s="53"/>
      <c r="D102" s="52"/>
      <c r="E102" s="52"/>
      <c r="F102" s="52"/>
      <c r="G102" s="52"/>
      <c r="H102" s="8"/>
      <c r="I102" s="52"/>
      <c r="J102" s="52"/>
      <c r="K102" s="5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5" t="s">
        <v>122</v>
      </c>
      <c r="B103" s="6" t="s">
        <v>123</v>
      </c>
      <c r="C103" s="36">
        <v>21</v>
      </c>
      <c r="D103" s="36" t="s">
        <v>12</v>
      </c>
      <c r="E103" s="9">
        <v>40.6</v>
      </c>
      <c r="F103" s="9">
        <v>19</v>
      </c>
      <c r="G103" s="9">
        <v>22</v>
      </c>
      <c r="H103" s="8">
        <f t="shared" ref="H103:H106" si="40">SUM(E103:G103)</f>
        <v>81.599999999999994</v>
      </c>
      <c r="I103" s="9">
        <f t="shared" ref="I103:I106" si="41">RANK(H103,$H$3:$H$156)</f>
        <v>21</v>
      </c>
      <c r="J103" s="9">
        <f>SUM(H103:H106)</f>
        <v>299.59999999999997</v>
      </c>
      <c r="K103" s="10">
        <f>RANK(J103,$J$3:$J$156)</f>
        <v>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1" t="s">
        <v>124</v>
      </c>
      <c r="B104" s="12" t="s">
        <v>125</v>
      </c>
      <c r="C104" s="13">
        <v>21</v>
      </c>
      <c r="D104" s="13" t="s">
        <v>15</v>
      </c>
      <c r="E104" s="14">
        <v>33.299999999999997</v>
      </c>
      <c r="F104" s="14">
        <v>22.5</v>
      </c>
      <c r="G104" s="14">
        <v>18</v>
      </c>
      <c r="H104" s="8">
        <f t="shared" si="40"/>
        <v>73.8</v>
      </c>
      <c r="I104" s="14">
        <f t="shared" si="41"/>
        <v>53</v>
      </c>
      <c r="J104" s="16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8"/>
      <c r="B105" s="19" t="s">
        <v>126</v>
      </c>
      <c r="C105" s="44">
        <v>21</v>
      </c>
      <c r="D105" s="44" t="s">
        <v>17</v>
      </c>
      <c r="E105" s="22">
        <v>37.700000000000003</v>
      </c>
      <c r="F105" s="22">
        <v>14</v>
      </c>
      <c r="G105" s="22">
        <v>19</v>
      </c>
      <c r="H105" s="8">
        <f t="shared" si="40"/>
        <v>70.7</v>
      </c>
      <c r="I105" s="22">
        <f t="shared" si="41"/>
        <v>62</v>
      </c>
      <c r="J105" s="16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23"/>
      <c r="B106" s="39" t="s">
        <v>127</v>
      </c>
      <c r="C106" s="25">
        <v>21</v>
      </c>
      <c r="D106" s="25" t="s">
        <v>19</v>
      </c>
      <c r="E106" s="26">
        <v>37</v>
      </c>
      <c r="F106" s="26">
        <v>19.5</v>
      </c>
      <c r="G106" s="26">
        <v>17</v>
      </c>
      <c r="H106" s="8">
        <f t="shared" si="40"/>
        <v>73.5</v>
      </c>
      <c r="I106" s="26">
        <f t="shared" si="41"/>
        <v>55</v>
      </c>
      <c r="J106" s="28"/>
      <c r="K106" s="2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52"/>
      <c r="B107" s="53"/>
      <c r="C107" s="53"/>
      <c r="D107" s="52"/>
      <c r="E107" s="52"/>
      <c r="F107" s="52"/>
      <c r="G107" s="52"/>
      <c r="H107" s="8"/>
      <c r="I107" s="52"/>
      <c r="J107" s="52"/>
      <c r="K107" s="5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" t="s">
        <v>128</v>
      </c>
      <c r="B108" s="41" t="s">
        <v>129</v>
      </c>
      <c r="C108" s="36">
        <v>22</v>
      </c>
      <c r="D108" s="36" t="s">
        <v>12</v>
      </c>
      <c r="E108" s="9">
        <v>46.3</v>
      </c>
      <c r="F108" s="9">
        <v>19</v>
      </c>
      <c r="G108" s="9">
        <v>17</v>
      </c>
      <c r="H108" s="8">
        <f t="shared" ref="H108:H111" si="42">SUM(E108:G108)</f>
        <v>82.3</v>
      </c>
      <c r="I108" s="9">
        <f t="shared" ref="I108:I111" si="43">RANK(H108,$H$3:$H$156)</f>
        <v>15</v>
      </c>
      <c r="J108" s="9">
        <f>SUM(H108:H111)</f>
        <v>323.60000000000002</v>
      </c>
      <c r="K108" s="10">
        <f>RANK(J108,$J$3:$J$156)</f>
        <v>3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1" t="s">
        <v>130</v>
      </c>
      <c r="B109" s="42" t="s">
        <v>131</v>
      </c>
      <c r="C109" s="13">
        <v>22</v>
      </c>
      <c r="D109" s="13" t="s">
        <v>15</v>
      </c>
      <c r="E109" s="14">
        <v>42</v>
      </c>
      <c r="F109" s="14">
        <v>21.5</v>
      </c>
      <c r="G109" s="14">
        <v>16</v>
      </c>
      <c r="H109" s="8">
        <f t="shared" si="42"/>
        <v>79.5</v>
      </c>
      <c r="I109" s="14">
        <f t="shared" si="43"/>
        <v>30</v>
      </c>
      <c r="J109" s="16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50"/>
      <c r="B110" s="48" t="s">
        <v>132</v>
      </c>
      <c r="C110" s="44">
        <v>22</v>
      </c>
      <c r="D110" s="44" t="s">
        <v>17</v>
      </c>
      <c r="E110" s="22">
        <v>46</v>
      </c>
      <c r="F110" s="22">
        <v>22</v>
      </c>
      <c r="G110" s="22">
        <v>17</v>
      </c>
      <c r="H110" s="8">
        <f t="shared" si="42"/>
        <v>85</v>
      </c>
      <c r="I110" s="22">
        <f t="shared" si="43"/>
        <v>7</v>
      </c>
      <c r="J110" s="16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3"/>
      <c r="B111" s="24" t="s">
        <v>133</v>
      </c>
      <c r="C111" s="25">
        <v>22</v>
      </c>
      <c r="D111" s="25" t="s">
        <v>19</v>
      </c>
      <c r="E111" s="26">
        <v>47.3</v>
      </c>
      <c r="F111" s="26">
        <v>16.5</v>
      </c>
      <c r="G111" s="26">
        <v>13</v>
      </c>
      <c r="H111" s="8">
        <f t="shared" si="42"/>
        <v>76.8</v>
      </c>
      <c r="I111" s="26">
        <f t="shared" si="43"/>
        <v>38</v>
      </c>
      <c r="J111" s="28"/>
      <c r="K111" s="2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2"/>
      <c r="B112" s="53"/>
      <c r="C112" s="53"/>
      <c r="D112" s="52"/>
      <c r="E112" s="52"/>
      <c r="F112" s="52"/>
      <c r="G112" s="52"/>
      <c r="H112" s="8"/>
      <c r="I112" s="52"/>
      <c r="J112" s="52"/>
      <c r="K112" s="5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" t="s">
        <v>134</v>
      </c>
      <c r="B113" s="6" t="s">
        <v>135</v>
      </c>
      <c r="C113" s="36">
        <v>23</v>
      </c>
      <c r="D113" s="36" t="s">
        <v>12</v>
      </c>
      <c r="E113" s="9">
        <v>47.7</v>
      </c>
      <c r="F113" s="9">
        <v>17.5</v>
      </c>
      <c r="G113" s="9">
        <v>19</v>
      </c>
      <c r="H113" s="8">
        <f t="shared" ref="H113:H116" si="44">SUM(E113:G113)</f>
        <v>84.2</v>
      </c>
      <c r="I113" s="9">
        <f t="shared" ref="I113:I116" si="45">RANK(H113,$H$3:$H$156)</f>
        <v>9</v>
      </c>
      <c r="J113" s="9">
        <f>SUM(H113:H116)</f>
        <v>333.6</v>
      </c>
      <c r="K113" s="10">
        <f>RANK(J113,$J$3:$J$156)</f>
        <v>1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1" t="s">
        <v>136</v>
      </c>
      <c r="B114" s="12" t="s">
        <v>137</v>
      </c>
      <c r="C114" s="13">
        <v>23</v>
      </c>
      <c r="D114" s="13" t="s">
        <v>15</v>
      </c>
      <c r="E114" s="14">
        <v>38.299999999999997</v>
      </c>
      <c r="F114" s="14">
        <v>19</v>
      </c>
      <c r="G114" s="14">
        <v>21</v>
      </c>
      <c r="H114" s="8">
        <f t="shared" si="44"/>
        <v>78.3</v>
      </c>
      <c r="I114" s="14">
        <f t="shared" si="45"/>
        <v>32</v>
      </c>
      <c r="J114" s="16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8"/>
      <c r="B115" s="19" t="s">
        <v>138</v>
      </c>
      <c r="C115" s="44">
        <v>23</v>
      </c>
      <c r="D115" s="44" t="s">
        <v>17</v>
      </c>
      <c r="E115" s="22">
        <v>38.299999999999997</v>
      </c>
      <c r="F115" s="22">
        <v>21.5</v>
      </c>
      <c r="G115" s="22">
        <v>21</v>
      </c>
      <c r="H115" s="8">
        <f t="shared" si="44"/>
        <v>80.8</v>
      </c>
      <c r="I115" s="22">
        <f t="shared" si="45"/>
        <v>25</v>
      </c>
      <c r="J115" s="16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6"/>
      <c r="B116" s="12" t="s">
        <v>139</v>
      </c>
      <c r="C116" s="25">
        <v>23</v>
      </c>
      <c r="D116" s="25" t="s">
        <v>19</v>
      </c>
      <c r="E116" s="26">
        <v>48.3</v>
      </c>
      <c r="F116" s="26">
        <v>21</v>
      </c>
      <c r="G116" s="26">
        <v>21</v>
      </c>
      <c r="H116" s="8">
        <f t="shared" si="44"/>
        <v>90.3</v>
      </c>
      <c r="I116" s="26">
        <f t="shared" si="45"/>
        <v>2</v>
      </c>
      <c r="J116" s="28"/>
      <c r="K116" s="2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52"/>
      <c r="B117" s="53"/>
      <c r="C117" s="53"/>
      <c r="D117" s="52"/>
      <c r="E117" s="52"/>
      <c r="F117" s="52"/>
      <c r="G117" s="52"/>
      <c r="H117" s="8"/>
      <c r="I117" s="52"/>
      <c r="J117" s="52"/>
      <c r="K117" s="5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" t="s">
        <v>140</v>
      </c>
      <c r="B118" s="6" t="s">
        <v>141</v>
      </c>
      <c r="C118" s="36">
        <v>24</v>
      </c>
      <c r="D118" s="36" t="s">
        <v>12</v>
      </c>
      <c r="E118" s="9">
        <v>45</v>
      </c>
      <c r="F118" s="9">
        <v>23.5</v>
      </c>
      <c r="G118" s="9">
        <v>17</v>
      </c>
      <c r="H118" s="8">
        <f t="shared" ref="H118:H121" si="46">SUM(E118:G118)</f>
        <v>85.5</v>
      </c>
      <c r="I118" s="9">
        <f t="shared" ref="I118:I121" si="47">RANK(H118,$H$3:$H$156)</f>
        <v>5</v>
      </c>
      <c r="J118" s="9">
        <f>SUM(H118:H121)</f>
        <v>299</v>
      </c>
      <c r="K118" s="10">
        <f>RANK(J118,$J$3:$J$156)</f>
        <v>10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57" t="s">
        <v>142</v>
      </c>
      <c r="B119" s="12" t="s">
        <v>143</v>
      </c>
      <c r="C119" s="13">
        <v>24</v>
      </c>
      <c r="D119" s="13" t="s">
        <v>15</v>
      </c>
      <c r="E119" s="14">
        <v>33</v>
      </c>
      <c r="F119" s="14">
        <v>19.5</v>
      </c>
      <c r="G119" s="14">
        <v>16</v>
      </c>
      <c r="H119" s="8">
        <f t="shared" si="46"/>
        <v>68.5</v>
      </c>
      <c r="I119" s="14">
        <f t="shared" si="47"/>
        <v>78</v>
      </c>
      <c r="J119" s="16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8"/>
      <c r="B120" s="19" t="s">
        <v>144</v>
      </c>
      <c r="C120" s="44">
        <v>24</v>
      </c>
      <c r="D120" s="44" t="s">
        <v>17</v>
      </c>
      <c r="E120" s="22">
        <v>31</v>
      </c>
      <c r="F120" s="22">
        <v>15.5</v>
      </c>
      <c r="G120" s="22">
        <v>13</v>
      </c>
      <c r="H120" s="8">
        <f t="shared" si="46"/>
        <v>59.5</v>
      </c>
      <c r="I120" s="22">
        <f t="shared" si="47"/>
        <v>106</v>
      </c>
      <c r="J120" s="16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56"/>
      <c r="B121" s="12" t="s">
        <v>145</v>
      </c>
      <c r="C121" s="25">
        <v>24</v>
      </c>
      <c r="D121" s="25" t="s">
        <v>19</v>
      </c>
      <c r="E121" s="26">
        <v>44</v>
      </c>
      <c r="F121" s="26">
        <v>23.5</v>
      </c>
      <c r="G121" s="26">
        <v>18</v>
      </c>
      <c r="H121" s="8">
        <f t="shared" si="46"/>
        <v>85.5</v>
      </c>
      <c r="I121" s="26">
        <f t="shared" si="47"/>
        <v>5</v>
      </c>
      <c r="J121" s="28"/>
      <c r="K121" s="2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0"/>
      <c r="B122" s="31"/>
      <c r="C122" s="53"/>
      <c r="D122" s="52"/>
      <c r="E122" s="52"/>
      <c r="F122" s="52"/>
      <c r="G122" s="52"/>
      <c r="H122" s="8"/>
      <c r="I122" s="52"/>
      <c r="J122" s="52"/>
      <c r="K122" s="5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5" t="s">
        <v>146</v>
      </c>
      <c r="B123" s="41" t="s">
        <v>147</v>
      </c>
      <c r="C123" s="36">
        <v>25</v>
      </c>
      <c r="D123" s="36" t="s">
        <v>12</v>
      </c>
      <c r="E123" s="9">
        <v>42.3</v>
      </c>
      <c r="F123" s="9">
        <v>19</v>
      </c>
      <c r="G123" s="9">
        <v>21</v>
      </c>
      <c r="H123" s="8">
        <f t="shared" ref="H123:H126" si="48">SUM(E123:G123)</f>
        <v>82.3</v>
      </c>
      <c r="I123" s="9">
        <f t="shared" ref="I123:I126" si="49">RANK(H123,$H$3:$H$156)</f>
        <v>15</v>
      </c>
      <c r="J123" s="9">
        <f>SUM(H123:H126)</f>
        <v>294.8</v>
      </c>
      <c r="K123" s="10">
        <f>RANK(J123,$J$3:$J$156)</f>
        <v>13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1" t="s">
        <v>148</v>
      </c>
      <c r="B124" s="42" t="s">
        <v>149</v>
      </c>
      <c r="C124" s="13">
        <v>25</v>
      </c>
      <c r="D124" s="13" t="s">
        <v>15</v>
      </c>
      <c r="E124" s="14">
        <v>39</v>
      </c>
      <c r="F124" s="14">
        <v>19</v>
      </c>
      <c r="G124" s="14">
        <v>19</v>
      </c>
      <c r="H124" s="8">
        <f t="shared" si="48"/>
        <v>77</v>
      </c>
      <c r="I124" s="14">
        <f t="shared" si="49"/>
        <v>37</v>
      </c>
      <c r="J124" s="16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8"/>
      <c r="B125" s="43" t="s">
        <v>150</v>
      </c>
      <c r="C125" s="44">
        <v>25</v>
      </c>
      <c r="D125" s="44" t="s">
        <v>17</v>
      </c>
      <c r="E125" s="22">
        <v>34</v>
      </c>
      <c r="F125" s="22">
        <v>16.5</v>
      </c>
      <c r="G125" s="22">
        <v>19</v>
      </c>
      <c r="H125" s="8">
        <f t="shared" si="48"/>
        <v>69.5</v>
      </c>
      <c r="I125" s="22">
        <f t="shared" si="49"/>
        <v>71</v>
      </c>
      <c r="J125" s="16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23"/>
      <c r="B126" s="24" t="s">
        <v>151</v>
      </c>
      <c r="C126" s="25">
        <v>25</v>
      </c>
      <c r="D126" s="25" t="s">
        <v>19</v>
      </c>
      <c r="E126" s="26">
        <v>35</v>
      </c>
      <c r="F126" s="26">
        <v>15</v>
      </c>
      <c r="G126" s="26">
        <v>16</v>
      </c>
      <c r="H126" s="8">
        <f t="shared" si="48"/>
        <v>66</v>
      </c>
      <c r="I126" s="26">
        <f t="shared" si="49"/>
        <v>89</v>
      </c>
      <c r="J126" s="28"/>
      <c r="K126" s="2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2"/>
      <c r="B127" s="53"/>
      <c r="C127" s="53"/>
      <c r="D127" s="52"/>
      <c r="E127" s="52"/>
      <c r="F127" s="52"/>
      <c r="G127" s="52"/>
      <c r="H127" s="8"/>
      <c r="I127" s="52"/>
      <c r="J127" s="52"/>
      <c r="K127" s="5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5" t="s">
        <v>152</v>
      </c>
      <c r="B128" s="6" t="s">
        <v>153</v>
      </c>
      <c r="C128" s="36">
        <v>26</v>
      </c>
      <c r="D128" s="36" t="s">
        <v>12</v>
      </c>
      <c r="E128" s="9">
        <v>40.299999999999997</v>
      </c>
      <c r="F128" s="9">
        <v>21.5</v>
      </c>
      <c r="G128" s="9">
        <v>20</v>
      </c>
      <c r="H128" s="8">
        <f t="shared" ref="H128:H131" si="50">SUM(E128:G128)</f>
        <v>81.8</v>
      </c>
      <c r="I128" s="9">
        <f t="shared" ref="I128:I131" si="51">RANK(H128,$H$3:$H$156)</f>
        <v>18</v>
      </c>
      <c r="J128" s="9">
        <f>SUM(H128:H131)</f>
        <v>282.7</v>
      </c>
      <c r="K128" s="10">
        <f>RANK(J128,$J$3:$J$156)</f>
        <v>17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1" t="s">
        <v>154</v>
      </c>
      <c r="B129" s="12" t="s">
        <v>155</v>
      </c>
      <c r="C129" s="13">
        <v>26</v>
      </c>
      <c r="D129" s="13" t="s">
        <v>15</v>
      </c>
      <c r="E129" s="14">
        <v>38</v>
      </c>
      <c r="F129" s="14">
        <v>8.5</v>
      </c>
      <c r="G129" s="14">
        <v>14</v>
      </c>
      <c r="H129" s="8">
        <f t="shared" si="50"/>
        <v>60.5</v>
      </c>
      <c r="I129" s="14">
        <f t="shared" si="51"/>
        <v>103</v>
      </c>
      <c r="J129" s="16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8"/>
      <c r="B130" s="19" t="s">
        <v>156</v>
      </c>
      <c r="C130" s="44">
        <v>26</v>
      </c>
      <c r="D130" s="44" t="s">
        <v>17</v>
      </c>
      <c r="E130" s="22">
        <v>30.7</v>
      </c>
      <c r="F130" s="22">
        <v>16.5</v>
      </c>
      <c r="G130" s="22">
        <v>18</v>
      </c>
      <c r="H130" s="8">
        <f t="shared" si="50"/>
        <v>65.2</v>
      </c>
      <c r="I130" s="22">
        <f t="shared" si="51"/>
        <v>91</v>
      </c>
      <c r="J130" s="16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23"/>
      <c r="B131" s="39" t="s">
        <v>157</v>
      </c>
      <c r="C131" s="25">
        <v>26</v>
      </c>
      <c r="D131" s="25" t="s">
        <v>19</v>
      </c>
      <c r="E131" s="26">
        <v>40.700000000000003</v>
      </c>
      <c r="F131" s="26">
        <v>17.5</v>
      </c>
      <c r="G131" s="26">
        <v>17</v>
      </c>
      <c r="H131" s="8">
        <f t="shared" si="50"/>
        <v>75.2</v>
      </c>
      <c r="I131" s="26">
        <f t="shared" si="51"/>
        <v>43</v>
      </c>
      <c r="J131" s="28"/>
      <c r="K131" s="2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0"/>
      <c r="B132" s="31"/>
      <c r="C132" s="53"/>
      <c r="D132" s="52"/>
      <c r="E132" s="52"/>
      <c r="F132" s="52"/>
      <c r="G132" s="52"/>
      <c r="H132" s="8"/>
      <c r="I132" s="52"/>
      <c r="J132" s="52"/>
      <c r="K132" s="5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" t="s">
        <v>158</v>
      </c>
      <c r="B133" s="41" t="s">
        <v>159</v>
      </c>
      <c r="C133" s="36">
        <v>27</v>
      </c>
      <c r="D133" s="36" t="s">
        <v>12</v>
      </c>
      <c r="E133" s="9">
        <v>37.6</v>
      </c>
      <c r="F133" s="9">
        <v>16</v>
      </c>
      <c r="G133" s="9">
        <v>20</v>
      </c>
      <c r="H133" s="8">
        <f t="shared" ref="H133:H136" si="52">SUM(E133:G133)</f>
        <v>73.599999999999994</v>
      </c>
      <c r="I133" s="9">
        <f t="shared" ref="I133:I136" si="53">RANK(H133,$H$3:$H$156)</f>
        <v>54</v>
      </c>
      <c r="J133" s="9">
        <f>SUM(H133:H136)</f>
        <v>244.60000000000002</v>
      </c>
      <c r="K133" s="10">
        <f>RANK(J133,$J$3:$J$156)</f>
        <v>26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1" t="s">
        <v>160</v>
      </c>
      <c r="B134" s="42" t="s">
        <v>161</v>
      </c>
      <c r="C134" s="13">
        <v>27</v>
      </c>
      <c r="D134" s="13" t="s">
        <v>15</v>
      </c>
      <c r="E134" s="14">
        <v>31</v>
      </c>
      <c r="F134" s="14">
        <v>10.5</v>
      </c>
      <c r="G134" s="14">
        <v>16</v>
      </c>
      <c r="H134" s="8">
        <f t="shared" si="52"/>
        <v>57.5</v>
      </c>
      <c r="I134" s="14">
        <f t="shared" si="53"/>
        <v>109</v>
      </c>
      <c r="J134" s="16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8"/>
      <c r="B135" s="43" t="s">
        <v>162</v>
      </c>
      <c r="C135" s="44">
        <v>27</v>
      </c>
      <c r="D135" s="44" t="s">
        <v>17</v>
      </c>
      <c r="E135" s="22">
        <v>27.7</v>
      </c>
      <c r="F135" s="22">
        <v>11.5</v>
      </c>
      <c r="G135" s="22">
        <v>17</v>
      </c>
      <c r="H135" s="8">
        <f t="shared" si="52"/>
        <v>56.2</v>
      </c>
      <c r="I135" s="22">
        <f t="shared" si="53"/>
        <v>112</v>
      </c>
      <c r="J135" s="16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23"/>
      <c r="B136" s="24" t="s">
        <v>163</v>
      </c>
      <c r="C136" s="25">
        <v>27</v>
      </c>
      <c r="D136" s="25" t="s">
        <v>19</v>
      </c>
      <c r="E136" s="26">
        <v>33.299999999999997</v>
      </c>
      <c r="F136" s="26">
        <v>12</v>
      </c>
      <c r="G136" s="26">
        <v>12</v>
      </c>
      <c r="H136" s="8">
        <f t="shared" si="52"/>
        <v>57.3</v>
      </c>
      <c r="I136" s="26">
        <f t="shared" si="53"/>
        <v>110</v>
      </c>
      <c r="J136" s="28"/>
      <c r="K136" s="2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58"/>
      <c r="B137" s="59"/>
      <c r="C137" s="53"/>
      <c r="D137" s="52"/>
      <c r="E137" s="52"/>
      <c r="F137" s="52"/>
      <c r="G137" s="52"/>
      <c r="H137" s="8"/>
      <c r="I137" s="52"/>
      <c r="J137" s="52"/>
      <c r="K137" s="5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5" t="s">
        <v>164</v>
      </c>
      <c r="B138" s="6" t="s">
        <v>165</v>
      </c>
      <c r="C138" s="36">
        <v>28</v>
      </c>
      <c r="D138" s="36" t="s">
        <v>12</v>
      </c>
      <c r="E138" s="9">
        <v>41.7</v>
      </c>
      <c r="F138" s="9">
        <v>16</v>
      </c>
      <c r="G138" s="9">
        <v>22</v>
      </c>
      <c r="H138" s="8">
        <f t="shared" ref="H138:H141" si="54">SUM(E138:G138)</f>
        <v>79.7</v>
      </c>
      <c r="I138" s="9">
        <f t="shared" ref="I138:I141" si="55">RANK(H138,$H$3:$H$156)</f>
        <v>29</v>
      </c>
      <c r="J138" s="9">
        <f>SUM(H138:H141)</f>
        <v>263.89999999999998</v>
      </c>
      <c r="K138" s="10">
        <f>RANK(J138,$J$3:$J$156)</f>
        <v>20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1" t="s">
        <v>166</v>
      </c>
      <c r="B139" s="12" t="s">
        <v>167</v>
      </c>
      <c r="C139" s="13">
        <v>28</v>
      </c>
      <c r="D139" s="13" t="s">
        <v>15</v>
      </c>
      <c r="E139" s="14">
        <v>30.3</v>
      </c>
      <c r="F139" s="14">
        <v>5.5</v>
      </c>
      <c r="G139" s="14">
        <v>12</v>
      </c>
      <c r="H139" s="8">
        <f t="shared" si="54"/>
        <v>47.8</v>
      </c>
      <c r="I139" s="14">
        <f t="shared" si="55"/>
        <v>119</v>
      </c>
      <c r="J139" s="16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8"/>
      <c r="B140" s="19" t="s">
        <v>168</v>
      </c>
      <c r="C140" s="44">
        <v>28</v>
      </c>
      <c r="D140" s="44" t="s">
        <v>17</v>
      </c>
      <c r="E140" s="22">
        <v>32.700000000000003</v>
      </c>
      <c r="F140" s="22">
        <v>12.5</v>
      </c>
      <c r="G140" s="22">
        <v>12</v>
      </c>
      <c r="H140" s="8">
        <f t="shared" si="54"/>
        <v>57.2</v>
      </c>
      <c r="I140" s="22">
        <f t="shared" si="55"/>
        <v>111</v>
      </c>
      <c r="J140" s="16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23"/>
      <c r="B141" s="39" t="s">
        <v>169</v>
      </c>
      <c r="C141" s="25">
        <v>28</v>
      </c>
      <c r="D141" s="25" t="s">
        <v>19</v>
      </c>
      <c r="E141" s="26">
        <v>42.7</v>
      </c>
      <c r="F141" s="26">
        <v>22.5</v>
      </c>
      <c r="G141" s="26">
        <v>14</v>
      </c>
      <c r="H141" s="8">
        <f t="shared" si="54"/>
        <v>79.2</v>
      </c>
      <c r="I141" s="26">
        <f t="shared" si="55"/>
        <v>31</v>
      </c>
      <c r="J141" s="28"/>
      <c r="K141" s="2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58"/>
      <c r="B142" s="45"/>
      <c r="C142" s="53"/>
      <c r="D142" s="52"/>
      <c r="E142" s="52"/>
      <c r="F142" s="52"/>
      <c r="G142" s="52"/>
      <c r="H142" s="8"/>
      <c r="I142" s="52"/>
      <c r="J142" s="52"/>
      <c r="K142" s="5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5" t="s">
        <v>170</v>
      </c>
      <c r="B143" s="6" t="s">
        <v>171</v>
      </c>
      <c r="C143" s="36">
        <v>29</v>
      </c>
      <c r="D143" s="36" t="s">
        <v>12</v>
      </c>
      <c r="E143" s="9">
        <v>40</v>
      </c>
      <c r="F143" s="9">
        <v>13.5</v>
      </c>
      <c r="G143" s="9">
        <v>17</v>
      </c>
      <c r="H143" s="8">
        <f t="shared" ref="H143:H146" si="56">SUM(E143:G143)</f>
        <v>70.5</v>
      </c>
      <c r="I143" s="9">
        <f t="shared" ref="I143:I146" si="57">RANK(H143,$H$3:$H$156)</f>
        <v>65</v>
      </c>
      <c r="J143" s="9">
        <f>SUM(H143:H146)</f>
        <v>265.8</v>
      </c>
      <c r="K143" s="10">
        <f>RANK(J143,$J$3:$J$156)</f>
        <v>19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1" t="s">
        <v>172</v>
      </c>
      <c r="B144" s="12" t="s">
        <v>173</v>
      </c>
      <c r="C144" s="13">
        <v>29</v>
      </c>
      <c r="D144" s="13" t="s">
        <v>15</v>
      </c>
      <c r="E144" s="14">
        <v>33</v>
      </c>
      <c r="F144" s="14">
        <v>14.5</v>
      </c>
      <c r="G144" s="14">
        <v>17</v>
      </c>
      <c r="H144" s="8">
        <f t="shared" si="56"/>
        <v>64.5</v>
      </c>
      <c r="I144" s="14">
        <f t="shared" si="57"/>
        <v>94</v>
      </c>
      <c r="J144" s="16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8"/>
      <c r="B145" s="19" t="s">
        <v>174</v>
      </c>
      <c r="C145" s="44">
        <v>29</v>
      </c>
      <c r="D145" s="44" t="s">
        <v>17</v>
      </c>
      <c r="E145" s="22">
        <v>32.6</v>
      </c>
      <c r="F145" s="22">
        <v>18.5</v>
      </c>
      <c r="G145" s="22">
        <v>17</v>
      </c>
      <c r="H145" s="8">
        <f t="shared" si="56"/>
        <v>68.099999999999994</v>
      </c>
      <c r="I145" s="22">
        <f t="shared" si="57"/>
        <v>81</v>
      </c>
      <c r="J145" s="16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3"/>
      <c r="B146" s="39" t="s">
        <v>175</v>
      </c>
      <c r="C146" s="25">
        <v>29</v>
      </c>
      <c r="D146" s="25" t="s">
        <v>19</v>
      </c>
      <c r="E146" s="26">
        <v>37.700000000000003</v>
      </c>
      <c r="F146" s="26">
        <v>14</v>
      </c>
      <c r="G146" s="26">
        <v>11</v>
      </c>
      <c r="H146" s="60">
        <f t="shared" si="56"/>
        <v>62.7</v>
      </c>
      <c r="I146" s="26">
        <f t="shared" si="57"/>
        <v>99</v>
      </c>
      <c r="J146" s="28"/>
      <c r="K146" s="2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58"/>
      <c r="B147" s="45"/>
      <c r="C147" s="45"/>
      <c r="D147" s="31"/>
      <c r="E147" s="31"/>
      <c r="F147" s="31"/>
      <c r="G147" s="31"/>
      <c r="H147" s="31"/>
      <c r="I147" s="31"/>
      <c r="J147" s="31"/>
      <c r="K147" s="3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" t="s">
        <v>176</v>
      </c>
      <c r="B148" s="41" t="s">
        <v>177</v>
      </c>
      <c r="C148" s="36">
        <v>30</v>
      </c>
      <c r="D148" s="36" t="s">
        <v>12</v>
      </c>
      <c r="E148" s="9">
        <v>44.3</v>
      </c>
      <c r="F148" s="9">
        <v>19</v>
      </c>
      <c r="G148" s="9">
        <v>17</v>
      </c>
      <c r="H148" s="9">
        <f t="shared" ref="H148:H151" si="58">SUM(E148:G148)</f>
        <v>80.3</v>
      </c>
      <c r="I148" s="9">
        <f t="shared" ref="I148:I151" si="59">RANK(H148,$H$3:$H$156)</f>
        <v>28</v>
      </c>
      <c r="J148" s="9">
        <f>SUM(H148:H151)</f>
        <v>287.8</v>
      </c>
      <c r="K148" s="10">
        <f>RANK(J148,$J$3:$J$156)</f>
        <v>14</v>
      </c>
      <c r="L148" s="1"/>
      <c r="M148" s="61" t="s">
        <v>178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1" t="s">
        <v>179</v>
      </c>
      <c r="B149" s="42" t="s">
        <v>180</v>
      </c>
      <c r="C149" s="13">
        <v>30</v>
      </c>
      <c r="D149" s="13" t="s">
        <v>15</v>
      </c>
      <c r="E149" s="14">
        <v>34.700000000000003</v>
      </c>
      <c r="F149" s="14">
        <v>13</v>
      </c>
      <c r="G149" s="14">
        <v>13</v>
      </c>
      <c r="H149" s="8">
        <f t="shared" si="58"/>
        <v>60.7</v>
      </c>
      <c r="I149" s="14">
        <f t="shared" si="59"/>
        <v>101</v>
      </c>
      <c r="J149" s="16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8"/>
      <c r="B150" s="43" t="s">
        <v>181</v>
      </c>
      <c r="C150" s="44">
        <v>30</v>
      </c>
      <c r="D150" s="44" t="s">
        <v>17</v>
      </c>
      <c r="E150" s="22">
        <v>36.299999999999997</v>
      </c>
      <c r="F150" s="22">
        <v>15.5</v>
      </c>
      <c r="G150" s="22">
        <v>12</v>
      </c>
      <c r="H150" s="8">
        <f t="shared" si="58"/>
        <v>63.8</v>
      </c>
      <c r="I150" s="22">
        <f t="shared" si="59"/>
        <v>96</v>
      </c>
      <c r="J150" s="16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3"/>
      <c r="B151" s="24" t="s">
        <v>182</v>
      </c>
      <c r="C151" s="25">
        <v>30</v>
      </c>
      <c r="D151" s="25" t="s">
        <v>19</v>
      </c>
      <c r="E151" s="26">
        <v>46</v>
      </c>
      <c r="F151" s="26">
        <v>20</v>
      </c>
      <c r="G151" s="26">
        <v>17</v>
      </c>
      <c r="H151" s="60">
        <f t="shared" si="58"/>
        <v>83</v>
      </c>
      <c r="I151" s="26">
        <f t="shared" si="59"/>
        <v>13</v>
      </c>
      <c r="J151" s="28"/>
      <c r="K151" s="2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52"/>
      <c r="B152" s="53"/>
      <c r="C152" s="45"/>
      <c r="D152" s="31"/>
      <c r="E152" s="31"/>
      <c r="F152" s="31"/>
      <c r="G152" s="31"/>
      <c r="H152" s="31"/>
      <c r="I152" s="31"/>
      <c r="J152" s="31"/>
      <c r="K152" s="3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5" t="s">
        <v>183</v>
      </c>
      <c r="B153" s="6" t="s">
        <v>184</v>
      </c>
      <c r="C153" s="36">
        <v>31</v>
      </c>
      <c r="D153" s="36" t="s">
        <v>12</v>
      </c>
      <c r="E153" s="9">
        <v>44.6</v>
      </c>
      <c r="F153" s="9">
        <v>21.5</v>
      </c>
      <c r="G153" s="9">
        <v>20</v>
      </c>
      <c r="H153" s="9">
        <f t="shared" ref="H153:H156" si="60">SUM(E153:G153)</f>
        <v>86.1</v>
      </c>
      <c r="I153" s="9">
        <f t="shared" ref="I153:I156" si="61">RANK(H153,$H$3:$H$156)</f>
        <v>4</v>
      </c>
      <c r="J153" s="9">
        <f>SUM(H153:H156)</f>
        <v>314.7</v>
      </c>
      <c r="K153" s="10">
        <f>RANK(J153,$J$3:$J$156)</f>
        <v>4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1" t="s">
        <v>185</v>
      </c>
      <c r="B154" s="12" t="s">
        <v>186</v>
      </c>
      <c r="C154" s="13">
        <v>31</v>
      </c>
      <c r="D154" s="13" t="s">
        <v>15</v>
      </c>
      <c r="E154" s="14">
        <v>33.299999999999997</v>
      </c>
      <c r="F154" s="14">
        <v>18.5</v>
      </c>
      <c r="G154" s="14">
        <v>18</v>
      </c>
      <c r="H154" s="8">
        <f t="shared" si="60"/>
        <v>69.8</v>
      </c>
      <c r="I154" s="14">
        <f t="shared" si="61"/>
        <v>69</v>
      </c>
      <c r="J154" s="16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8"/>
      <c r="B155" s="19" t="s">
        <v>187</v>
      </c>
      <c r="C155" s="44">
        <v>31</v>
      </c>
      <c r="D155" s="44" t="s">
        <v>17</v>
      </c>
      <c r="E155" s="22">
        <v>40.299999999999997</v>
      </c>
      <c r="F155" s="22">
        <v>23.5</v>
      </c>
      <c r="G155" s="22">
        <v>17</v>
      </c>
      <c r="H155" s="8">
        <f t="shared" si="60"/>
        <v>80.8</v>
      </c>
      <c r="I155" s="22">
        <f t="shared" si="61"/>
        <v>25</v>
      </c>
      <c r="J155" s="16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3"/>
      <c r="B156" s="39" t="s">
        <v>188</v>
      </c>
      <c r="C156" s="25">
        <v>31</v>
      </c>
      <c r="D156" s="25" t="s">
        <v>19</v>
      </c>
      <c r="E156" s="26">
        <v>45</v>
      </c>
      <c r="F156" s="26">
        <v>19</v>
      </c>
      <c r="G156" s="26">
        <v>14</v>
      </c>
      <c r="H156" s="60">
        <f t="shared" si="60"/>
        <v>78</v>
      </c>
      <c r="I156" s="26">
        <f t="shared" si="61"/>
        <v>33</v>
      </c>
      <c r="J156" s="28"/>
      <c r="K156" s="2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62"/>
      <c r="B157" s="35"/>
      <c r="C157" s="3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35"/>
      <c r="C158" s="3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35"/>
      <c r="C159" s="3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35"/>
      <c r="C160" s="3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35"/>
      <c r="C161" s="3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35"/>
      <c r="C162" s="3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35"/>
      <c r="C163" s="3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35"/>
      <c r="C164" s="3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35"/>
      <c r="C165" s="3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35"/>
      <c r="C166" s="3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35"/>
      <c r="C167" s="3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35"/>
      <c r="C168" s="3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35"/>
      <c r="C169" s="3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35"/>
      <c r="C170" s="3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35"/>
      <c r="C171" s="3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35"/>
      <c r="C172" s="3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35"/>
      <c r="C173" s="3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35"/>
      <c r="C174" s="3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35"/>
      <c r="C175" s="3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35"/>
      <c r="C176" s="3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35"/>
      <c r="C177" s="3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35"/>
      <c r="C178" s="3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35"/>
      <c r="C179" s="3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35"/>
      <c r="C180" s="3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35"/>
      <c r="C181" s="3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35"/>
      <c r="C182" s="3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35"/>
      <c r="C183" s="3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35"/>
      <c r="C184" s="3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35"/>
      <c r="C185" s="3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35"/>
      <c r="C186" s="3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35"/>
      <c r="C187" s="3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35"/>
      <c r="C188" s="3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35"/>
      <c r="C189" s="3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35"/>
      <c r="C190" s="3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35"/>
      <c r="C191" s="3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35"/>
      <c r="C192" s="3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35"/>
      <c r="C193" s="3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35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35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35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35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35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35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35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35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35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35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35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35"/>
      <c r="C205" s="3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35"/>
      <c r="C206" s="3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35"/>
      <c r="C207" s="3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35"/>
      <c r="C208" s="3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35"/>
      <c r="C209" s="3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35"/>
      <c r="C210" s="3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35"/>
      <c r="C211" s="3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35"/>
      <c r="C212" s="3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35"/>
      <c r="C213" s="3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35"/>
      <c r="C214" s="3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35"/>
      <c r="C215" s="3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35"/>
      <c r="C216" s="3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35"/>
      <c r="C217" s="3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35"/>
      <c r="C218" s="3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35"/>
      <c r="C219" s="3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35"/>
      <c r="C220" s="3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35"/>
      <c r="C221" s="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35"/>
      <c r="C222" s="3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35"/>
      <c r="C223" s="3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35"/>
      <c r="C224" s="3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35"/>
      <c r="C225" s="3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35"/>
      <c r="C226" s="3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35"/>
      <c r="C227" s="3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35"/>
      <c r="C228" s="3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35"/>
      <c r="C229" s="3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35"/>
      <c r="C230" s="3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35"/>
      <c r="C231" s="3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35"/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35"/>
      <c r="C233" s="3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35"/>
      <c r="C234" s="3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35"/>
      <c r="C235" s="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35"/>
      <c r="C236" s="3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35"/>
      <c r="C237" s="3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35"/>
      <c r="C238" s="3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35"/>
      <c r="C239" s="3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35"/>
      <c r="C240" s="3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35"/>
      <c r="C241" s="3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35"/>
      <c r="C242" s="3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35"/>
      <c r="C243" s="3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35"/>
      <c r="C244" s="3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35"/>
      <c r="C245" s="3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35"/>
      <c r="C246" s="3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35"/>
      <c r="C247" s="3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35"/>
      <c r="C248" s="3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35"/>
      <c r="C249" s="3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35"/>
      <c r="C250" s="3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35"/>
      <c r="C251" s="3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35"/>
      <c r="C252" s="3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35"/>
      <c r="C253" s="3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35"/>
      <c r="C254" s="3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35"/>
      <c r="C255" s="3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35"/>
      <c r="C256" s="3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35"/>
      <c r="C257" s="3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35"/>
      <c r="C258" s="3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35"/>
      <c r="C259" s="3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35"/>
      <c r="C260" s="3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35"/>
      <c r="C261" s="3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35"/>
      <c r="C262" s="3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35"/>
      <c r="C263" s="3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35"/>
      <c r="C264" s="3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35"/>
      <c r="C265" s="3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35"/>
      <c r="C266" s="3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35"/>
      <c r="C267" s="3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35"/>
      <c r="C268" s="3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35"/>
      <c r="C269" s="3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35"/>
      <c r="C270" s="3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35"/>
      <c r="C271" s="3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35"/>
      <c r="C272" s="3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35"/>
      <c r="C273" s="3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35"/>
      <c r="C274" s="3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35"/>
      <c r="C275" s="3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35"/>
      <c r="C276" s="3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35"/>
      <c r="C277" s="3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35"/>
      <c r="C278" s="3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35"/>
      <c r="C279" s="3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35"/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35"/>
      <c r="C281" s="3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35"/>
      <c r="C282" s="3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35"/>
      <c r="C283" s="3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35"/>
      <c r="C284" s="3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35"/>
      <c r="C285" s="3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35"/>
      <c r="C286" s="3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35"/>
      <c r="C287" s="3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35"/>
      <c r="C288" s="3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35"/>
      <c r="C289" s="3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35"/>
      <c r="C290" s="3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35"/>
      <c r="C291" s="3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35"/>
      <c r="C292" s="3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35"/>
      <c r="C293" s="3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35"/>
      <c r="C294" s="3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35"/>
      <c r="C295" s="3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35"/>
      <c r="C296" s="3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35"/>
      <c r="C297" s="3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35"/>
      <c r="C298" s="3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35"/>
      <c r="C299" s="3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35"/>
      <c r="C300" s="3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35"/>
      <c r="C301" s="3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35"/>
      <c r="C302" s="3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35"/>
      <c r="C303" s="3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35"/>
      <c r="C304" s="3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35"/>
      <c r="C305" s="3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35"/>
      <c r="C306" s="3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35"/>
      <c r="C307" s="3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35"/>
      <c r="C308" s="3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35"/>
      <c r="C309" s="3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35"/>
      <c r="C310" s="3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35"/>
      <c r="C311" s="3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35"/>
      <c r="C312" s="3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35"/>
      <c r="C313" s="3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35"/>
      <c r="C314" s="3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35"/>
      <c r="C315" s="3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35"/>
      <c r="C316" s="3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35"/>
      <c r="C317" s="3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35"/>
      <c r="C318" s="3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35"/>
      <c r="C319" s="3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35"/>
      <c r="C320" s="3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35"/>
      <c r="C321" s="3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35"/>
      <c r="C322" s="3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35"/>
      <c r="C323" s="3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35"/>
      <c r="C324" s="3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35"/>
      <c r="C325" s="3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35"/>
      <c r="C326" s="3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35"/>
      <c r="C327" s="3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35"/>
      <c r="C328" s="3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35"/>
      <c r="C329" s="3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35"/>
      <c r="C330" s="3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35"/>
      <c r="C331" s="3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35"/>
      <c r="C332" s="3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35"/>
      <c r="C333" s="3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35"/>
      <c r="C334" s="3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35"/>
      <c r="C335" s="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35"/>
      <c r="C336" s="3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35"/>
      <c r="C337" s="3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35"/>
      <c r="C338" s="3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35"/>
      <c r="C339" s="3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35"/>
      <c r="C340" s="3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35"/>
      <c r="C341" s="3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35"/>
      <c r="C342" s="3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35"/>
      <c r="C343" s="3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35"/>
      <c r="C344" s="3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35"/>
      <c r="C345" s="3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35"/>
      <c r="C346" s="3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35"/>
      <c r="C347" s="3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35"/>
      <c r="C348" s="3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35"/>
      <c r="C349" s="3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35"/>
      <c r="C350" s="3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35"/>
      <c r="C351" s="3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35"/>
      <c r="C352" s="3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35"/>
      <c r="C353" s="3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35"/>
      <c r="C354" s="3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35"/>
      <c r="C355" s="3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35"/>
      <c r="C356" s="3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35"/>
      <c r="C357" s="3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35"/>
      <c r="C358" s="3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35"/>
      <c r="C359" s="3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35"/>
      <c r="C360" s="3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35"/>
      <c r="C361" s="3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35"/>
      <c r="C362" s="3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35"/>
      <c r="C363" s="3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35"/>
      <c r="C364" s="3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35"/>
      <c r="C365" s="3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35"/>
      <c r="C366" s="3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35"/>
      <c r="C367" s="3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35"/>
      <c r="C368" s="3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35"/>
      <c r="C369" s="3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35"/>
      <c r="C370" s="3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35"/>
      <c r="C371" s="3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35"/>
      <c r="C372" s="3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35"/>
      <c r="C373" s="3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35"/>
      <c r="C374" s="3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35"/>
      <c r="C375" s="3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35"/>
      <c r="C376" s="3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35"/>
      <c r="C377" s="3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35"/>
      <c r="C378" s="3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35"/>
      <c r="C379" s="3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35"/>
      <c r="C380" s="3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35"/>
      <c r="C381" s="3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35"/>
      <c r="C382" s="3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35"/>
      <c r="C383" s="3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35"/>
      <c r="C384" s="3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35"/>
      <c r="C385" s="3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35"/>
      <c r="C386" s="3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35"/>
      <c r="C387" s="3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35"/>
      <c r="C388" s="3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35"/>
      <c r="C389" s="3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35"/>
      <c r="C390" s="3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35"/>
      <c r="C391" s="3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35"/>
      <c r="C392" s="3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35"/>
      <c r="C393" s="3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35"/>
      <c r="C394" s="3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35"/>
      <c r="C395" s="3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35"/>
      <c r="C396" s="3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35"/>
      <c r="C397" s="3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35"/>
      <c r="C398" s="3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35"/>
      <c r="C399" s="3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35"/>
      <c r="C400" s="3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35"/>
      <c r="C401" s="3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35"/>
      <c r="C402" s="3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35"/>
      <c r="C403" s="3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35"/>
      <c r="C404" s="3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35"/>
      <c r="C405" s="3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35"/>
      <c r="C406" s="3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35"/>
      <c r="C407" s="3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35"/>
      <c r="C408" s="3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35"/>
      <c r="C409" s="3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35"/>
      <c r="C410" s="3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35"/>
      <c r="C411" s="3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35"/>
      <c r="C412" s="3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35"/>
      <c r="C413" s="3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35"/>
      <c r="C414" s="3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35"/>
      <c r="C415" s="3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35"/>
      <c r="C416" s="3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35"/>
      <c r="C417" s="3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35"/>
      <c r="C418" s="3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35"/>
      <c r="C419" s="3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35"/>
      <c r="C420" s="3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35"/>
      <c r="C421" s="3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35"/>
      <c r="C422" s="3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35"/>
      <c r="C423" s="3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35"/>
      <c r="C424" s="3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35"/>
      <c r="C425" s="3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35"/>
      <c r="C426" s="3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35"/>
      <c r="C427" s="3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35"/>
      <c r="C428" s="3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35"/>
      <c r="C429" s="3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35"/>
      <c r="C430" s="3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35"/>
      <c r="C431" s="3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35"/>
      <c r="C432" s="3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35"/>
      <c r="C433" s="3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35"/>
      <c r="C434" s="3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35"/>
      <c r="C435" s="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35"/>
      <c r="C436" s="3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35"/>
      <c r="C437" s="3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35"/>
      <c r="C438" s="3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35"/>
      <c r="C439" s="3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35"/>
      <c r="C440" s="3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35"/>
      <c r="C441" s="3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35"/>
      <c r="C442" s="3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35"/>
      <c r="C443" s="3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35"/>
      <c r="C444" s="3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35"/>
      <c r="C445" s="3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35"/>
      <c r="C446" s="3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35"/>
      <c r="C447" s="3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35"/>
      <c r="C448" s="3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35"/>
      <c r="C449" s="3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35"/>
      <c r="C450" s="3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35"/>
      <c r="C451" s="3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35"/>
      <c r="C452" s="3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35"/>
      <c r="C453" s="3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35"/>
      <c r="C454" s="3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35"/>
      <c r="C455" s="3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35"/>
      <c r="C456" s="3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35"/>
      <c r="C457" s="3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35"/>
      <c r="C458" s="3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35"/>
      <c r="C459" s="3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35"/>
      <c r="C460" s="3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35"/>
      <c r="C461" s="3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35"/>
      <c r="C462" s="3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35"/>
      <c r="C463" s="3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35"/>
      <c r="C464" s="3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35"/>
      <c r="C465" s="3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35"/>
      <c r="C466" s="3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35"/>
      <c r="C467" s="3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35"/>
      <c r="C468" s="3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35"/>
      <c r="C469" s="3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35"/>
      <c r="C470" s="3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35"/>
      <c r="C471" s="3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35"/>
      <c r="C472" s="3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35"/>
      <c r="C473" s="3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35"/>
      <c r="C474" s="3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35"/>
      <c r="C475" s="3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35"/>
      <c r="C476" s="3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35"/>
      <c r="C477" s="3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35"/>
      <c r="C478" s="3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35"/>
      <c r="C479" s="3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35"/>
      <c r="C480" s="3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35"/>
      <c r="C481" s="3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35"/>
      <c r="C482" s="3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35"/>
      <c r="C483" s="3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35"/>
      <c r="C484" s="3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35"/>
      <c r="C485" s="3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35"/>
      <c r="C486" s="3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35"/>
      <c r="C487" s="3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35"/>
      <c r="C488" s="3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35"/>
      <c r="C489" s="3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35"/>
      <c r="C490" s="3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35"/>
      <c r="C491" s="3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35"/>
      <c r="C492" s="3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35"/>
      <c r="C493" s="3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35"/>
      <c r="C494" s="3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35"/>
      <c r="C495" s="3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35"/>
      <c r="C496" s="3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35"/>
      <c r="C497" s="3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35"/>
      <c r="C498" s="3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35"/>
      <c r="C499" s="3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35"/>
      <c r="C500" s="3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35"/>
      <c r="C501" s="3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35"/>
      <c r="C502" s="3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35"/>
      <c r="C503" s="3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35"/>
      <c r="C504" s="3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35"/>
      <c r="C505" s="3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35"/>
      <c r="C506" s="3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35"/>
      <c r="C507" s="3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35"/>
      <c r="C508" s="3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35"/>
      <c r="C509" s="3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35"/>
      <c r="C510" s="3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35"/>
      <c r="C511" s="3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35"/>
      <c r="C512" s="3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35"/>
      <c r="C513" s="3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35"/>
      <c r="C514" s="3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35"/>
      <c r="C515" s="3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35"/>
      <c r="C516" s="3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35"/>
      <c r="C517" s="3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35"/>
      <c r="C518" s="3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35"/>
      <c r="C519" s="3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35"/>
      <c r="C520" s="3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35"/>
      <c r="C521" s="3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35"/>
      <c r="C522" s="3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35"/>
      <c r="C523" s="3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35"/>
      <c r="C524" s="3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35"/>
      <c r="C525" s="3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35"/>
      <c r="C526" s="3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35"/>
      <c r="C527" s="3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35"/>
      <c r="C528" s="3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35"/>
      <c r="C529" s="3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35"/>
      <c r="C530" s="3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35"/>
      <c r="C531" s="3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35"/>
      <c r="C532" s="3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35"/>
      <c r="C533" s="3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35"/>
      <c r="C534" s="3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35"/>
      <c r="C535" s="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35"/>
      <c r="C536" s="3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35"/>
      <c r="C537" s="3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35"/>
      <c r="C538" s="3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35"/>
      <c r="C539" s="3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35"/>
      <c r="C540" s="3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35"/>
      <c r="C541" s="3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35"/>
      <c r="C542" s="3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35"/>
      <c r="C543" s="3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35"/>
      <c r="C544" s="3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35"/>
      <c r="C545" s="3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35"/>
      <c r="C546" s="3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35"/>
      <c r="C547" s="3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35"/>
      <c r="C548" s="3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35"/>
      <c r="C549" s="3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35"/>
      <c r="C550" s="3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35"/>
      <c r="C551" s="3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35"/>
      <c r="C552" s="3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35"/>
      <c r="C553" s="3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35"/>
      <c r="C554" s="3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35"/>
      <c r="C555" s="3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35"/>
      <c r="C556" s="3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35"/>
      <c r="C557" s="3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35"/>
      <c r="C558" s="3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35"/>
      <c r="C559" s="3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35"/>
      <c r="C560" s="3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35"/>
      <c r="C561" s="3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35"/>
      <c r="C562" s="3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35"/>
      <c r="C563" s="3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35"/>
      <c r="C564" s="3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35"/>
      <c r="C565" s="3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35"/>
      <c r="C566" s="3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35"/>
      <c r="C567" s="3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35"/>
      <c r="C568" s="3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35"/>
      <c r="C569" s="3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35"/>
      <c r="C570" s="3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35"/>
      <c r="C571" s="3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35"/>
      <c r="C572" s="3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35"/>
      <c r="C573" s="3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35"/>
      <c r="C574" s="3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35"/>
      <c r="C575" s="3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35"/>
      <c r="C576" s="3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35"/>
      <c r="C577" s="3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35"/>
      <c r="C578" s="3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35"/>
      <c r="C579" s="3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35"/>
      <c r="C580" s="3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35"/>
      <c r="C581" s="3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35"/>
      <c r="C582" s="3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35"/>
      <c r="C583" s="3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35"/>
      <c r="C584" s="3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35"/>
      <c r="C585" s="3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35"/>
      <c r="C586" s="3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35"/>
      <c r="C587" s="3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35"/>
      <c r="C588" s="3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35"/>
      <c r="C589" s="3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35"/>
      <c r="C590" s="3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35"/>
      <c r="C591" s="3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35"/>
      <c r="C592" s="3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35"/>
      <c r="C593" s="3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35"/>
      <c r="C594" s="3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35"/>
      <c r="C595" s="3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35"/>
      <c r="C596" s="3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35"/>
      <c r="C597" s="3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35"/>
      <c r="C598" s="3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35"/>
      <c r="C599" s="3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35"/>
      <c r="C600" s="3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35"/>
      <c r="C601" s="3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35"/>
      <c r="C602" s="3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35"/>
      <c r="C603" s="3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35"/>
      <c r="C604" s="3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35"/>
      <c r="C605" s="3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35"/>
      <c r="C606" s="3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35"/>
      <c r="C607" s="3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35"/>
      <c r="C608" s="3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35"/>
      <c r="C609" s="3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35"/>
      <c r="C610" s="3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35"/>
      <c r="C611" s="3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35"/>
      <c r="C612" s="3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35"/>
      <c r="C613" s="3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35"/>
      <c r="C614" s="3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35"/>
      <c r="C615" s="3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35"/>
      <c r="C616" s="3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35"/>
      <c r="C617" s="3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35"/>
      <c r="C618" s="3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35"/>
      <c r="C619" s="3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35"/>
      <c r="C620" s="3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35"/>
      <c r="C621" s="3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35"/>
      <c r="C622" s="3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35"/>
      <c r="C623" s="3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35"/>
      <c r="C624" s="3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35"/>
      <c r="C625" s="3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35"/>
      <c r="C626" s="3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35"/>
      <c r="C627" s="3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35"/>
      <c r="C628" s="3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35"/>
      <c r="C629" s="3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35"/>
      <c r="C630" s="3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35"/>
      <c r="C631" s="3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35"/>
      <c r="C632" s="3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35"/>
      <c r="C633" s="3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35"/>
      <c r="C634" s="3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35"/>
      <c r="C635" s="3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35"/>
      <c r="C636" s="3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35"/>
      <c r="C637" s="3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35"/>
      <c r="C638" s="3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35"/>
      <c r="C639" s="3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35"/>
      <c r="C640" s="3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35"/>
      <c r="C641" s="3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35"/>
      <c r="C642" s="3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35"/>
      <c r="C643" s="3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35"/>
      <c r="C644" s="3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35"/>
      <c r="C645" s="3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35"/>
      <c r="C646" s="3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35"/>
      <c r="C647" s="3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35"/>
      <c r="C648" s="3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35"/>
      <c r="C649" s="3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35"/>
      <c r="C650" s="3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35"/>
      <c r="C651" s="3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35"/>
      <c r="C652" s="3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35"/>
      <c r="C653" s="3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35"/>
      <c r="C654" s="3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35"/>
      <c r="C655" s="3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35"/>
      <c r="C656" s="3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35"/>
      <c r="C657" s="3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35"/>
      <c r="C658" s="3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35"/>
      <c r="C659" s="3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35"/>
      <c r="C660" s="3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35"/>
      <c r="C661" s="3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35"/>
      <c r="C662" s="3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35"/>
      <c r="C663" s="3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35"/>
      <c r="C664" s="3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35"/>
      <c r="C665" s="3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35"/>
      <c r="C666" s="3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35"/>
      <c r="C667" s="3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35"/>
      <c r="C668" s="3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35"/>
      <c r="C669" s="3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35"/>
      <c r="C670" s="3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35"/>
      <c r="C671" s="3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35"/>
      <c r="C672" s="3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35"/>
      <c r="C673" s="3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35"/>
      <c r="C674" s="3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35"/>
      <c r="C675" s="3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35"/>
      <c r="C676" s="3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35"/>
      <c r="C677" s="3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35"/>
      <c r="C678" s="3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35"/>
      <c r="C679" s="3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35"/>
      <c r="C680" s="3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35"/>
      <c r="C681" s="3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35"/>
      <c r="C682" s="3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35"/>
      <c r="C683" s="3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35"/>
      <c r="C684" s="3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35"/>
      <c r="C685" s="3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35"/>
      <c r="C686" s="3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35"/>
      <c r="C687" s="3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35"/>
      <c r="C688" s="3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35"/>
      <c r="C689" s="3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35"/>
      <c r="C690" s="3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35"/>
      <c r="C691" s="3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35"/>
      <c r="C692" s="3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35"/>
      <c r="C693" s="3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35"/>
      <c r="C694" s="3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35"/>
      <c r="C695" s="3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35"/>
      <c r="C696" s="3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35"/>
      <c r="C697" s="3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35"/>
      <c r="C698" s="3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35"/>
      <c r="C699" s="3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35"/>
      <c r="C700" s="3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35"/>
      <c r="C701" s="3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35"/>
      <c r="C702" s="3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35"/>
      <c r="C703" s="3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35"/>
      <c r="C704" s="3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35"/>
      <c r="C705" s="3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35"/>
      <c r="C706" s="3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35"/>
      <c r="C707" s="3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35"/>
      <c r="C708" s="3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35"/>
      <c r="C709" s="3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35"/>
      <c r="C710" s="3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35"/>
      <c r="C711" s="3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35"/>
      <c r="C712" s="3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35"/>
      <c r="C713" s="3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35"/>
      <c r="C714" s="3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35"/>
      <c r="C715" s="3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35"/>
      <c r="C716" s="3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35"/>
      <c r="C717" s="3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35"/>
      <c r="C718" s="3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35"/>
      <c r="C719" s="3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35"/>
      <c r="C720" s="3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35"/>
      <c r="C721" s="3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35"/>
      <c r="C722" s="3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35"/>
      <c r="C723" s="3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35"/>
      <c r="C724" s="3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35"/>
      <c r="C725" s="3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35"/>
      <c r="C726" s="3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35"/>
      <c r="C727" s="3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35"/>
      <c r="C728" s="3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35"/>
      <c r="C729" s="3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35"/>
      <c r="C730" s="3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35"/>
      <c r="C731" s="3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35"/>
      <c r="C732" s="3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35"/>
      <c r="C733" s="3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35"/>
      <c r="C734" s="3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35"/>
      <c r="C735" s="3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35"/>
      <c r="C736" s="3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35"/>
      <c r="C737" s="3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35"/>
      <c r="C738" s="3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35"/>
      <c r="C739" s="3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35"/>
      <c r="C740" s="3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35"/>
      <c r="C741" s="3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35"/>
      <c r="C742" s="3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35"/>
      <c r="C743" s="3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35"/>
      <c r="C744" s="3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35"/>
      <c r="C745" s="3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35"/>
      <c r="C746" s="3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35"/>
      <c r="C747" s="3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35"/>
      <c r="C748" s="3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35"/>
      <c r="C749" s="3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35"/>
      <c r="C750" s="3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35"/>
      <c r="C751" s="3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35"/>
      <c r="C752" s="3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35"/>
      <c r="C753" s="3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35"/>
      <c r="C754" s="3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35"/>
      <c r="C755" s="3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35"/>
      <c r="C756" s="3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35"/>
      <c r="C757" s="3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35"/>
      <c r="C758" s="3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35"/>
      <c r="C759" s="3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35"/>
      <c r="C760" s="3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35"/>
      <c r="C761" s="3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35"/>
      <c r="C762" s="3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35"/>
      <c r="C763" s="3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35"/>
      <c r="C764" s="3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35"/>
      <c r="C765" s="3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35"/>
      <c r="C766" s="3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35"/>
      <c r="C767" s="3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35"/>
      <c r="C768" s="3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35"/>
      <c r="C769" s="3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35"/>
      <c r="C770" s="3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35"/>
      <c r="C771" s="3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35"/>
      <c r="C772" s="3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35"/>
      <c r="C773" s="3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35"/>
      <c r="C774" s="3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35"/>
      <c r="C775" s="3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35"/>
      <c r="C776" s="3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35"/>
      <c r="C777" s="3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35"/>
      <c r="C778" s="3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35"/>
      <c r="C779" s="3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35"/>
      <c r="C780" s="3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35"/>
      <c r="C781" s="3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35"/>
      <c r="C782" s="3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35"/>
      <c r="C783" s="3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35"/>
      <c r="C784" s="3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35"/>
      <c r="C785" s="3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35"/>
      <c r="C786" s="3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35"/>
      <c r="C787" s="3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35"/>
      <c r="C788" s="3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35"/>
      <c r="C789" s="3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35"/>
      <c r="C790" s="3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35"/>
      <c r="C791" s="3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35"/>
      <c r="C792" s="3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35"/>
      <c r="C793" s="3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35"/>
      <c r="C794" s="3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35"/>
      <c r="C795" s="3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35"/>
      <c r="C796" s="3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35"/>
      <c r="C797" s="3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35"/>
      <c r="C798" s="3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35"/>
      <c r="C799" s="3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35"/>
      <c r="C800" s="3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35"/>
      <c r="C801" s="3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35"/>
      <c r="C802" s="3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35"/>
      <c r="C803" s="3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35"/>
      <c r="C804" s="3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35"/>
      <c r="C805" s="3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35"/>
      <c r="C806" s="3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35"/>
      <c r="C807" s="3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35"/>
      <c r="C808" s="3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35"/>
      <c r="C809" s="3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35"/>
      <c r="C810" s="3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35"/>
      <c r="C811" s="3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35"/>
      <c r="C812" s="3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35"/>
      <c r="C813" s="3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35"/>
      <c r="C814" s="3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35"/>
      <c r="C815" s="3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35"/>
      <c r="C816" s="3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35"/>
      <c r="C817" s="3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35"/>
      <c r="C818" s="3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35"/>
      <c r="C819" s="3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35"/>
      <c r="C820" s="3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35"/>
      <c r="C821" s="3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35"/>
      <c r="C822" s="3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35"/>
      <c r="C823" s="3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35"/>
      <c r="C824" s="3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35"/>
      <c r="C825" s="3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35"/>
      <c r="C826" s="3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35"/>
      <c r="C827" s="3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35"/>
      <c r="C828" s="3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35"/>
      <c r="C829" s="3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35"/>
      <c r="C830" s="3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35"/>
      <c r="C831" s="3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35"/>
      <c r="C832" s="3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35"/>
      <c r="C833" s="3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35"/>
      <c r="C834" s="3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35"/>
      <c r="C835" s="3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35"/>
      <c r="C836" s="3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35"/>
      <c r="C837" s="3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35"/>
      <c r="C838" s="3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35"/>
      <c r="C839" s="3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35"/>
      <c r="C840" s="3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35"/>
      <c r="C841" s="3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35"/>
      <c r="C842" s="3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35"/>
      <c r="C843" s="3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35"/>
      <c r="C844" s="3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35"/>
      <c r="C845" s="3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35"/>
      <c r="C846" s="3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35"/>
      <c r="C847" s="3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35"/>
      <c r="C848" s="3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35"/>
      <c r="C849" s="3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35"/>
      <c r="C850" s="3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35"/>
      <c r="C851" s="3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35"/>
      <c r="C852" s="3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35"/>
      <c r="C853" s="3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35"/>
      <c r="C854" s="3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35"/>
      <c r="C855" s="3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35"/>
      <c r="C856" s="3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35"/>
      <c r="C857" s="3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35"/>
      <c r="C858" s="3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35"/>
      <c r="C859" s="3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35"/>
      <c r="C860" s="3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35"/>
      <c r="C861" s="3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35"/>
      <c r="C862" s="3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35"/>
      <c r="C863" s="3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35"/>
      <c r="C864" s="3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35"/>
      <c r="C865" s="3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35"/>
      <c r="C866" s="3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35"/>
      <c r="C867" s="3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35"/>
      <c r="C868" s="3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35"/>
      <c r="C869" s="3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35"/>
      <c r="C870" s="3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35"/>
      <c r="C871" s="3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35"/>
      <c r="C872" s="3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35"/>
      <c r="C873" s="3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35"/>
      <c r="C874" s="3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35"/>
      <c r="C875" s="3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35"/>
      <c r="C876" s="3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35"/>
      <c r="C877" s="3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35"/>
      <c r="C878" s="3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35"/>
      <c r="C879" s="3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35"/>
      <c r="C880" s="3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35"/>
      <c r="C881" s="3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35"/>
      <c r="C882" s="3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35"/>
      <c r="C883" s="3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35"/>
      <c r="C884" s="3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35"/>
      <c r="C885" s="3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35"/>
      <c r="C886" s="3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35"/>
      <c r="C887" s="3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35"/>
      <c r="C888" s="3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35"/>
      <c r="C889" s="3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35"/>
      <c r="C890" s="3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35"/>
      <c r="C891" s="3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35"/>
      <c r="C892" s="3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35"/>
      <c r="C893" s="3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35"/>
      <c r="C894" s="3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35"/>
      <c r="C895" s="3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35"/>
      <c r="C896" s="3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35"/>
      <c r="C897" s="3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35"/>
      <c r="C898" s="3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35"/>
      <c r="C899" s="3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35"/>
      <c r="C900" s="3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35"/>
      <c r="C901" s="3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35"/>
      <c r="C902" s="3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35"/>
      <c r="C903" s="3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35"/>
      <c r="C904" s="3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35"/>
      <c r="C905" s="3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35"/>
      <c r="C906" s="3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35"/>
      <c r="C907" s="3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35"/>
      <c r="C908" s="3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35"/>
      <c r="C909" s="3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35"/>
      <c r="C910" s="3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35"/>
      <c r="C911" s="3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35"/>
      <c r="C912" s="3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35"/>
      <c r="C913" s="3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35"/>
      <c r="C914" s="3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35"/>
      <c r="C915" s="3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35"/>
      <c r="C916" s="3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35"/>
      <c r="C917" s="3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35"/>
      <c r="C918" s="3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35"/>
      <c r="C919" s="3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35"/>
      <c r="C920" s="3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35"/>
      <c r="C921" s="3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35"/>
      <c r="C922" s="3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35"/>
      <c r="C923" s="3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35"/>
      <c r="C924" s="3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35"/>
      <c r="C925" s="3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35"/>
      <c r="C926" s="3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35"/>
      <c r="C927" s="3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35"/>
      <c r="C928" s="3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35"/>
      <c r="C929" s="3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35"/>
      <c r="C930" s="3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35"/>
      <c r="C931" s="3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35"/>
      <c r="C932" s="3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35"/>
      <c r="C933" s="3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35"/>
      <c r="C934" s="3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35"/>
      <c r="C935" s="3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35"/>
      <c r="C936" s="3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35"/>
      <c r="C937" s="3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35"/>
      <c r="C938" s="3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35"/>
      <c r="C939" s="3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35"/>
      <c r="C940" s="3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35"/>
      <c r="C941" s="3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35"/>
      <c r="C942" s="3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35"/>
      <c r="C943" s="3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35"/>
      <c r="C944" s="3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35"/>
      <c r="C945" s="3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35"/>
      <c r="C946" s="3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35"/>
      <c r="C947" s="3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35"/>
      <c r="C948" s="3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35"/>
      <c r="C949" s="3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35"/>
      <c r="C950" s="3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35"/>
      <c r="C951" s="3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35"/>
      <c r="C952" s="3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35"/>
      <c r="C953" s="3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35"/>
      <c r="C954" s="3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35"/>
      <c r="C955" s="3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35"/>
      <c r="C956" s="3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35"/>
      <c r="C957" s="3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35"/>
      <c r="C958" s="3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35"/>
      <c r="C959" s="3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35"/>
      <c r="C960" s="3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35"/>
      <c r="C961" s="3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35"/>
      <c r="C962" s="3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35"/>
      <c r="C963" s="3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35"/>
      <c r="C964" s="3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35"/>
      <c r="C965" s="3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35"/>
      <c r="C966" s="3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35"/>
      <c r="C967" s="3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35"/>
      <c r="C968" s="3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35"/>
      <c r="C969" s="3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35"/>
      <c r="C970" s="3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35"/>
      <c r="C971" s="3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35"/>
      <c r="C972" s="3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35"/>
      <c r="C973" s="3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35"/>
      <c r="C974" s="3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35"/>
      <c r="C975" s="3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35"/>
      <c r="C976" s="3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35"/>
      <c r="C977" s="3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35"/>
      <c r="C978" s="3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35"/>
      <c r="C979" s="3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35"/>
      <c r="C980" s="3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35"/>
      <c r="C981" s="3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35"/>
      <c r="C982" s="3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35"/>
      <c r="C983" s="3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35"/>
      <c r="C984" s="3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35"/>
      <c r="C985" s="3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35"/>
      <c r="C986" s="3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35"/>
      <c r="C987" s="3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35"/>
      <c r="C988" s="3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35"/>
      <c r="C989" s="3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35"/>
      <c r="C990" s="3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35"/>
      <c r="C991" s="3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35"/>
      <c r="C992" s="3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35"/>
      <c r="C993" s="3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35"/>
      <c r="C994" s="3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35"/>
      <c r="C995" s="3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35"/>
      <c r="C996" s="3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35"/>
      <c r="C997" s="3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35"/>
      <c r="C998" s="3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35"/>
      <c r="C999" s="3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35"/>
      <c r="C1000" s="3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K1"/>
    <mergeCell ref="B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Sales 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Denning Best</dc:creator>
  <cp:lastModifiedBy>Denning Best</cp:lastModifiedBy>
  <dcterms:created xsi:type="dcterms:W3CDTF">2017-03-08T15:41:43Z</dcterms:created>
  <dcterms:modified xsi:type="dcterms:W3CDTF">2017-03-09T18:16:06Z</dcterms:modified>
</cp:coreProperties>
</file>